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\\zrkfile\ZRK\NZL\01_POSTĘPOWANIA na 2022\257_11_22_NZLA materiały trakcyjne Szczecin Skolwie\dok\osprzęt\"/>
    </mc:Choice>
  </mc:AlternateContent>
  <xr:revisionPtr revIDLastSave="0" documentId="13_ncr:1_{84174DB8-8352-4815-BC4D-3D1F033B48E1}" xr6:coauthVersionLast="47" xr6:coauthVersionMax="47" xr10:uidLastSave="{00000000-0000-0000-0000-000000000000}"/>
  <bookViews>
    <workbookView xWindow="28680" yWindow="-120" windowWidth="29040" windowHeight="15720" activeTab="1" xr2:uid="{00000000-000D-0000-FFFF-FFFF00000000}"/>
  </bookViews>
  <sheets>
    <sheet name="OSPRZĘT" sheetId="1" r:id="rId1"/>
    <sheet name="USZYNIENIE PERONU" sheetId="2" r:id="rId2"/>
  </sheets>
  <definedNames>
    <definedName name="_xlnm.Print_Area" localSheetId="0">OSPRZĘT!$A$1:$H$142</definedName>
    <definedName name="_xlnm.Print_Area" localSheetId="1">'USZYNIENIE PERONU'!$A$1:$H$21</definedName>
  </definedNames>
  <calcPr calcId="191029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" i="2" l="1"/>
  <c r="G15" i="2"/>
  <c r="G14" i="2"/>
  <c r="G13" i="2"/>
  <c r="G12" i="2"/>
  <c r="G138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2" i="1"/>
  <c r="G17" i="2" l="1"/>
</calcChain>
</file>

<file path=xl/sharedStrings.xml><?xml version="1.0" encoding="utf-8"?>
<sst xmlns="http://schemas.openxmlformats.org/spreadsheetml/2006/main" count="427" uniqueCount="239">
  <si>
    <t>Lp.</t>
  </si>
  <si>
    <t>Zakres robót</t>
  </si>
  <si>
    <t>Jm</t>
  </si>
  <si>
    <t>Cena jedn.    netto [PLN]</t>
  </si>
  <si>
    <t>Wartość netto [PLN]</t>
  </si>
  <si>
    <t>Załącznik nr. 1</t>
  </si>
  <si>
    <t>DANE WYKONAWCY</t>
  </si>
  <si>
    <t>NAZWA</t>
  </si>
  <si>
    <t>ADRES</t>
  </si>
  <si>
    <t>NIP</t>
  </si>
  <si>
    <t>REGON</t>
  </si>
  <si>
    <t>OSOBA KONTAKTOWA</t>
  </si>
  <si>
    <t>TELEFON</t>
  </si>
  <si>
    <t>E-MAIL</t>
  </si>
  <si>
    <t>Ilość</t>
  </si>
  <si>
    <t>kpl</t>
  </si>
  <si>
    <t>KOSZTORYS OFERTOWY
Zakup wraz z dostawą materiałów trakcyjnych 
w ramach realizacji robót budowy Szczecin Skolwin, linii kolejowej 406</t>
  </si>
  <si>
    <t>nr. kat</t>
  </si>
  <si>
    <t>Montaż podwieszeń</t>
  </si>
  <si>
    <t>mp</t>
  </si>
  <si>
    <t>szt</t>
  </si>
  <si>
    <t>Uchwyt mocujący ukośnika rurowego</t>
  </si>
  <si>
    <t>4050-01</t>
  </si>
  <si>
    <t>Uchwyt odciągu</t>
  </si>
  <si>
    <t>4070-01</t>
  </si>
  <si>
    <t>Uchwyt przegubowy do przewodu jezdnego</t>
  </si>
  <si>
    <t>4110-01</t>
  </si>
  <si>
    <t>Uchwyty przegubowe wysięgnikowe do przewodu jezdnego</t>
  </si>
  <si>
    <t>4120-03</t>
  </si>
  <si>
    <t>Uchwyt przegubowy przewodu jezdnego</t>
  </si>
  <si>
    <t>4130-01</t>
  </si>
  <si>
    <t>Uchwyty podwieszeniowe do lin, złącze hakowe</t>
  </si>
  <si>
    <t>4140-02</t>
  </si>
  <si>
    <t>Uchwyty końcowe wysięgnika</t>
  </si>
  <si>
    <t>4210-02</t>
  </si>
  <si>
    <t>Wsporniki lekkich ramion odciągowych</t>
  </si>
  <si>
    <t>4240-01</t>
  </si>
  <si>
    <t>Uchwyty ramion odciągowych, na łuku</t>
  </si>
  <si>
    <t>4260-01</t>
  </si>
  <si>
    <t>Uchwyty ramion odciągowych, do liny 35mm2</t>
  </si>
  <si>
    <t>4270-01</t>
  </si>
  <si>
    <t>Uchwyty ramion odciągowych specjalnych, krótkie</t>
  </si>
  <si>
    <t>4280-03</t>
  </si>
  <si>
    <t>Końcówki odciągu ukośnika rurowego</t>
  </si>
  <si>
    <t>4400-01</t>
  </si>
  <si>
    <t>4400-02</t>
  </si>
  <si>
    <t>Śruba rzymska</t>
  </si>
  <si>
    <t>4420-01</t>
  </si>
  <si>
    <t>Przegubowy uchwyt do kotwienia przewodów</t>
  </si>
  <si>
    <t>4430-01</t>
  </si>
  <si>
    <t>Uchwyty rolek linowych</t>
  </si>
  <si>
    <t>4440-05</t>
  </si>
  <si>
    <t>4440-06</t>
  </si>
  <si>
    <t>4440-07</t>
  </si>
  <si>
    <t>Przegubowy uchwyt rolki linowej</t>
  </si>
  <si>
    <t>4450-01</t>
  </si>
  <si>
    <t>Rolki linowe</t>
  </si>
  <si>
    <t>4460-02</t>
  </si>
  <si>
    <t>4460-03</t>
  </si>
  <si>
    <t>Cięgła linowe urządzenia naprężającego</t>
  </si>
  <si>
    <t>4490-02</t>
  </si>
  <si>
    <t>Uchwyty końcowe wysięgnika rurowego fi60</t>
  </si>
  <si>
    <t>4500-01</t>
  </si>
  <si>
    <t>Zabezpieczenia urządzenia naprężającego</t>
  </si>
  <si>
    <t>4600-02</t>
  </si>
  <si>
    <t>Wsporniki ukośnika, jednostronne</t>
  </si>
  <si>
    <t>4610-04</t>
  </si>
  <si>
    <t>4610-05</t>
  </si>
  <si>
    <t>Wspornik ukośnika - jednostronny</t>
  </si>
  <si>
    <t>4610-11</t>
  </si>
  <si>
    <t>4610-12</t>
  </si>
  <si>
    <t>4610-13</t>
  </si>
  <si>
    <t>4610-14</t>
  </si>
  <si>
    <t>Uchwyty izolatora odciągu wysięgu, jednostronne</t>
  </si>
  <si>
    <t>4620-04</t>
  </si>
  <si>
    <t>4620-05</t>
  </si>
  <si>
    <t>Uchwyt izolatora odciągu wysięgu - jednostronny</t>
  </si>
  <si>
    <t>4620-11</t>
  </si>
  <si>
    <t>4620-12</t>
  </si>
  <si>
    <t>Uchwyty słupowe izolatora, jednostronne</t>
  </si>
  <si>
    <t>4630-05</t>
  </si>
  <si>
    <t>Łącznik kabłąkowy</t>
  </si>
  <si>
    <t>4700-01</t>
  </si>
  <si>
    <t>Łącznik pojedyńczy 75</t>
  </si>
  <si>
    <t>4710-01</t>
  </si>
  <si>
    <t>Łączniki podwójne 100 i 170</t>
  </si>
  <si>
    <t>4720-01</t>
  </si>
  <si>
    <t>Obejmka na rurę fi60</t>
  </si>
  <si>
    <t>4760-01</t>
  </si>
  <si>
    <t>Wsporniki uniwersalne izolatora LWP8-24</t>
  </si>
  <si>
    <t>4820-03</t>
  </si>
  <si>
    <t>Konstrukcje pod odłącznik ONT i rozłącznik RNT</t>
  </si>
  <si>
    <t>5010-06</t>
  </si>
  <si>
    <t>Prowadnice drążka napędowego odłącznika ONT i rozłącznika RNT</t>
  </si>
  <si>
    <t>5020-06</t>
  </si>
  <si>
    <t>Konstrukcje mocujące skrzynkę napędową odłącznika ONT i rozłącznika RNT, napęd silnikowy</t>
  </si>
  <si>
    <t>5030-06</t>
  </si>
  <si>
    <t>Prowadnice ciężarów naprężających, rurowe</t>
  </si>
  <si>
    <t>5070-02</t>
  </si>
  <si>
    <t>Pierścienie prowadzące ciężary naprężające</t>
  </si>
  <si>
    <t>5080-02</t>
  </si>
  <si>
    <t>Uchwyty krańcowe lin nośnych 70-150 i przewodu jezdnego 100</t>
  </si>
  <si>
    <t>5120-05</t>
  </si>
  <si>
    <t>5120-06</t>
  </si>
  <si>
    <t>Uchwyt do kotwień, słup wirowany</t>
  </si>
  <si>
    <t>5130-01</t>
  </si>
  <si>
    <t>5130-02</t>
  </si>
  <si>
    <t>Uchwyt mocujący prowadnice, na słupach wirowanych</t>
  </si>
  <si>
    <t>5140-01</t>
  </si>
  <si>
    <t>5140-02</t>
  </si>
  <si>
    <t>Złączki kabłąkowe do lin, L35, L70 i L95</t>
  </si>
  <si>
    <t>5270-03</t>
  </si>
  <si>
    <t>Uchwyt równoległy, rozjazdowy</t>
  </si>
  <si>
    <t>5380-01</t>
  </si>
  <si>
    <t>Uchwyty wieszakowe, do lin 25, 95, 120, 150, 185</t>
  </si>
  <si>
    <t>5440-06</t>
  </si>
  <si>
    <t>Uchwyty równoległe do dwóch lin</t>
  </si>
  <si>
    <t>5570-05</t>
  </si>
  <si>
    <t>Zaciski uszyniający do lin</t>
  </si>
  <si>
    <t>5670-01</t>
  </si>
  <si>
    <t>Zacisk szynowy</t>
  </si>
  <si>
    <t>5680-02</t>
  </si>
  <si>
    <t>Połączenia uszyniające kablem YKY 1kV 1x50</t>
  </si>
  <si>
    <t>5860-01</t>
  </si>
  <si>
    <t>Połączenia elastyczne do odłącznika ONT i rozłącznika RNT</t>
  </si>
  <si>
    <t>5990-01</t>
  </si>
  <si>
    <t>Ukośniki rurowe</t>
  </si>
  <si>
    <t>6001-03</t>
  </si>
  <si>
    <t>6001-04</t>
  </si>
  <si>
    <t>6001-05</t>
  </si>
  <si>
    <t>6001-06</t>
  </si>
  <si>
    <t>6001-07</t>
  </si>
  <si>
    <t>6001-08</t>
  </si>
  <si>
    <t>6001-09</t>
  </si>
  <si>
    <t>6001-10</t>
  </si>
  <si>
    <t>Odciągi ukośnika rurowego nieprzechylnego</t>
  </si>
  <si>
    <t>6002-03</t>
  </si>
  <si>
    <t>6002-06</t>
  </si>
  <si>
    <t>6002-07</t>
  </si>
  <si>
    <t>6002-08</t>
  </si>
  <si>
    <t>6002-11</t>
  </si>
  <si>
    <t>Odciągi ukośnika rurowego przechylnego</t>
  </si>
  <si>
    <t>6007-03</t>
  </si>
  <si>
    <t>6007-05</t>
  </si>
  <si>
    <t>6007-06</t>
  </si>
  <si>
    <t>6007-07</t>
  </si>
  <si>
    <t>6007-08</t>
  </si>
  <si>
    <t>Wysięgniki pomocnicze, końcówka z hakiem</t>
  </si>
  <si>
    <t>6011-03</t>
  </si>
  <si>
    <t>6011-05</t>
  </si>
  <si>
    <t>6011-06</t>
  </si>
  <si>
    <t>6011-07</t>
  </si>
  <si>
    <t>6011-08</t>
  </si>
  <si>
    <t>6011-09</t>
  </si>
  <si>
    <t>6011-11</t>
  </si>
  <si>
    <t>6011-12</t>
  </si>
  <si>
    <t>6011-13</t>
  </si>
  <si>
    <t>Drążek odłącznika ONT i rozłącznika RNT</t>
  </si>
  <si>
    <t>6117-01</t>
  </si>
  <si>
    <t>Rura ochronna przewodu zasilającego napęd silnikowy</t>
  </si>
  <si>
    <t>6118-01</t>
  </si>
  <si>
    <t>Ramiona odciągowe, lekkie</t>
  </si>
  <si>
    <t>6201-01</t>
  </si>
  <si>
    <t>6201-02</t>
  </si>
  <si>
    <t>6201-03</t>
  </si>
  <si>
    <t>6201-04</t>
  </si>
  <si>
    <t>Ramię odciągowe, łukowe</t>
  </si>
  <si>
    <t>6203-01</t>
  </si>
  <si>
    <t>Ramion odciągowe specjalne, rozjazdowe</t>
  </si>
  <si>
    <t>6206-01</t>
  </si>
  <si>
    <t>Wkładki chomątkowe do lin</t>
  </si>
  <si>
    <t>6301-01</t>
  </si>
  <si>
    <t>6301-03</t>
  </si>
  <si>
    <t>Padkładka karbowana do liny</t>
  </si>
  <si>
    <t>6303-07</t>
  </si>
  <si>
    <t>Uchwyt wieszaka wysięgnika pomocniczego</t>
  </si>
  <si>
    <t>6309-03</t>
  </si>
  <si>
    <t>Złączka do zakarbowania</t>
  </si>
  <si>
    <t>6311-01</t>
  </si>
  <si>
    <t>Końcówka rurkowa, do liny 185-L2</t>
  </si>
  <si>
    <t>6316-09</t>
  </si>
  <si>
    <t>Ciężar naprężający fi400, betonowy</t>
  </si>
  <si>
    <t>6322-01</t>
  </si>
  <si>
    <t>Śruba rzymska, wieszakowa</t>
  </si>
  <si>
    <t>6340-01</t>
  </si>
  <si>
    <t>Pręty ciężarów naprężających</t>
  </si>
  <si>
    <t>6401-02</t>
  </si>
  <si>
    <t>Dźwignia</t>
  </si>
  <si>
    <t>6406-01</t>
  </si>
  <si>
    <t>Tulejka dystansowa L16</t>
  </si>
  <si>
    <t>6411-01</t>
  </si>
  <si>
    <t>Rozpórka zastrzału przeciwwiatrowego wysięgnika rurowego</t>
  </si>
  <si>
    <t>6506-01</t>
  </si>
  <si>
    <t>Korki</t>
  </si>
  <si>
    <t>6531-01</t>
  </si>
  <si>
    <t>6531-02</t>
  </si>
  <si>
    <t>Zaciski zaprasowywane połączeń elektrycznych, przewód jezdny</t>
  </si>
  <si>
    <t>6601-01</t>
  </si>
  <si>
    <t>Zaciski zaprasowywane połączeń elektrycznych, lina nośna</t>
  </si>
  <si>
    <t>6605-06</t>
  </si>
  <si>
    <t>Wsporniki z izolatorem wsporczym</t>
  </si>
  <si>
    <t>6750-01</t>
  </si>
  <si>
    <t>6750-02</t>
  </si>
  <si>
    <t>Izolator trakcyjny odciągu wysięgnika - kompozytowy</t>
  </si>
  <si>
    <t>7020-01 K</t>
  </si>
  <si>
    <t>Izolator trakcyjny ukośnika wysięgnika rurowego - kompozytowy</t>
  </si>
  <si>
    <t>7100-01 K</t>
  </si>
  <si>
    <t>Izolatory trakcyjne cięgnowe do dużych naciągów (kompozytowe)</t>
  </si>
  <si>
    <t>7151-01</t>
  </si>
  <si>
    <t>Izolator cięgnowy (długość 564mmm)</t>
  </si>
  <si>
    <t>7151-03</t>
  </si>
  <si>
    <t>Izolatory liniowe LWP8-24</t>
  </si>
  <si>
    <t>7200-01</t>
  </si>
  <si>
    <t>Odłącznik trakcyjny ONT 3,6/3150</t>
  </si>
  <si>
    <t>7440-01</t>
  </si>
  <si>
    <t>Odłącznikowy napęd silnikowy typu NST 220/24</t>
  </si>
  <si>
    <t>7490-01</t>
  </si>
  <si>
    <t>Izolator sekcyjny</t>
  </si>
  <si>
    <t>7520-03</t>
  </si>
  <si>
    <t>Przewody miedziane wielodrutowe gołe</t>
  </si>
  <si>
    <t>9811-01</t>
  </si>
  <si>
    <t>m</t>
  </si>
  <si>
    <t>9811-03</t>
  </si>
  <si>
    <t>Przewody miedziane wielodrutowe gołe, w stanie miękkim</t>
  </si>
  <si>
    <t>9815-09</t>
  </si>
  <si>
    <t>Telekomunikacyjne druty miedziane - wiązałkowe</t>
  </si>
  <si>
    <t>9861-01</t>
  </si>
  <si>
    <t>DJP 100</t>
  </si>
  <si>
    <t>9871-01</t>
  </si>
  <si>
    <t>Końcówki do lin AL120 i AL150 (AFL120), ze śrubą</t>
  </si>
  <si>
    <t>6160-07</t>
  </si>
  <si>
    <t>Kołek gwintowany do połączeń szynowych ze śrubą</t>
  </si>
  <si>
    <t>6850-01</t>
  </si>
  <si>
    <t>Dwukierunkowy ogranicznik niskonapięciowy TZD-1NR w obudowie typu OS (wisząca)</t>
  </si>
  <si>
    <t>7340-01 + 7700-01</t>
  </si>
  <si>
    <t>Kable aluminiowe na nap.0,6/1kV-jednożyłowe w izolacji</t>
  </si>
  <si>
    <t>9891-07</t>
  </si>
  <si>
    <t>Bednarka ocynkowana 30x4</t>
  </si>
  <si>
    <t>9923-04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</si>
</sst>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color theme="1"/>
      <name val="Czcionka tekstu podstawowego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5" fillId="0" borderId="0"/>
    <xf numFmtId="0" fontId="7" fillId="0" borderId="0"/>
    <xf numFmtId="0" fontId="8" fillId="0" borderId="0"/>
  </cellStyleXfs>
  <cellXfs count="7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/>
    </xf>
    <xf numFmtId="0" fontId="6" fillId="0" borderId="0" xfId="1" applyFont="1" applyBorder="1" applyAlignment="1">
      <alignment vertical="center" wrapText="1"/>
    </xf>
    <xf numFmtId="0" fontId="0" fillId="0" borderId="0" xfId="0" applyBorder="1"/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4" fontId="2" fillId="0" borderId="23" xfId="0" applyNumberFormat="1" applyFont="1" applyBorder="1" applyAlignment="1">
      <alignment horizontal="center" vertical="center" wrapText="1"/>
    </xf>
    <xf numFmtId="4" fontId="2" fillId="0" borderId="24" xfId="0" applyNumberFormat="1" applyFont="1" applyBorder="1" applyAlignment="1">
      <alignment horizontal="center" vertical="center" wrapText="1"/>
    </xf>
    <xf numFmtId="1" fontId="2" fillId="0" borderId="23" xfId="0" applyNumberFormat="1" applyFont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6" fillId="0" borderId="19" xfId="1" applyFont="1" applyBorder="1" applyAlignment="1">
      <alignment horizontal="center" vertical="center" wrapText="1"/>
    </xf>
    <xf numFmtId="0" fontId="6" fillId="0" borderId="20" xfId="1" applyFont="1" applyBorder="1" applyAlignment="1">
      <alignment horizontal="center" vertical="center" wrapText="1"/>
    </xf>
    <xf numFmtId="0" fontId="6" fillId="0" borderId="21" xfId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center"/>
    </xf>
    <xf numFmtId="1" fontId="10" fillId="0" borderId="0" xfId="0" applyNumberFormat="1" applyFont="1" applyAlignment="1">
      <alignment horizontal="center"/>
    </xf>
    <xf numFmtId="0" fontId="10" fillId="0" borderId="17" xfId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/>
    </xf>
    <xf numFmtId="0" fontId="11" fillId="0" borderId="1" xfId="1" applyFont="1" applyBorder="1" applyAlignment="1">
      <alignment horizontal="center" vertical="center" wrapText="1"/>
    </xf>
    <xf numFmtId="1" fontId="11" fillId="0" borderId="1" xfId="1" applyNumberFormat="1" applyFont="1" applyBorder="1" applyAlignment="1">
      <alignment horizontal="center" vertical="center" wrapText="1"/>
    </xf>
    <xf numFmtId="4" fontId="10" fillId="0" borderId="18" xfId="0" applyNumberFormat="1" applyFont="1" applyBorder="1" applyAlignment="1">
      <alignment horizontal="center" vertical="center" wrapText="1"/>
    </xf>
    <xf numFmtId="0" fontId="9" fillId="0" borderId="0" xfId="0" applyFont="1"/>
    <xf numFmtId="4" fontId="10" fillId="0" borderId="1" xfId="0" applyNumberFormat="1" applyFont="1" applyBorder="1" applyAlignment="1">
      <alignment horizontal="right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1" fontId="10" fillId="0" borderId="1" xfId="0" applyNumberFormat="1" applyFont="1" applyBorder="1" applyAlignment="1">
      <alignment horizontal="center"/>
    </xf>
    <xf numFmtId="4" fontId="9" fillId="0" borderId="1" xfId="0" applyNumberFormat="1" applyFont="1" applyBorder="1" applyAlignment="1">
      <alignment horizontal="center"/>
    </xf>
    <xf numFmtId="0" fontId="10" fillId="0" borderId="17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6" xfId="0" applyFont="1" applyBorder="1"/>
    <xf numFmtId="0" fontId="10" fillId="0" borderId="26" xfId="0" applyFont="1" applyBorder="1" applyAlignment="1">
      <alignment horizontal="center"/>
    </xf>
    <xf numFmtId="1" fontId="10" fillId="0" borderId="26" xfId="0" applyNumberFormat="1" applyFont="1" applyBorder="1" applyAlignment="1">
      <alignment horizontal="center"/>
    </xf>
    <xf numFmtId="4" fontId="9" fillId="0" borderId="26" xfId="0" applyNumberFormat="1" applyFont="1" applyBorder="1" applyAlignment="1">
      <alignment horizontal="center"/>
    </xf>
    <xf numFmtId="4" fontId="10" fillId="0" borderId="27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/>
    </xf>
    <xf numFmtId="4" fontId="10" fillId="0" borderId="0" xfId="0" applyNumberFormat="1" applyFont="1" applyAlignment="1">
      <alignment horizont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1" fontId="2" fillId="0" borderId="29" xfId="0" applyNumberFormat="1" applyFont="1" applyBorder="1" applyAlignment="1">
      <alignment horizontal="center" vertical="center"/>
    </xf>
    <xf numFmtId="4" fontId="2" fillId="0" borderId="29" xfId="0" applyNumberFormat="1" applyFont="1" applyBorder="1" applyAlignment="1">
      <alignment horizontal="center" vertical="center" wrapText="1"/>
    </xf>
    <xf numFmtId="4" fontId="2" fillId="0" borderId="30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/>
    </xf>
    <xf numFmtId="0" fontId="10" fillId="0" borderId="22" xfId="0" applyFont="1" applyBorder="1" applyAlignment="1">
      <alignment vertical="center"/>
    </xf>
    <xf numFmtId="0" fontId="10" fillId="0" borderId="23" xfId="0" applyFont="1" applyBorder="1" applyAlignment="1">
      <alignment vertical="center"/>
    </xf>
    <xf numFmtId="0" fontId="10" fillId="0" borderId="23" xfId="0" applyFont="1" applyBorder="1" applyAlignment="1">
      <alignment horizontal="center" vertical="center"/>
    </xf>
    <xf numFmtId="4" fontId="10" fillId="0" borderId="23" xfId="0" applyNumberFormat="1" applyFont="1" applyBorder="1" applyAlignment="1">
      <alignment horizontal="right"/>
    </xf>
    <xf numFmtId="4" fontId="10" fillId="0" borderId="24" xfId="0" applyNumberFormat="1" applyFont="1" applyBorder="1" applyAlignment="1">
      <alignment horizontal="center" vertical="center" wrapText="1"/>
    </xf>
    <xf numFmtId="0" fontId="10" fillId="0" borderId="17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10" fillId="0" borderId="26" xfId="0" applyFont="1" applyBorder="1" applyAlignment="1">
      <alignment vertical="center"/>
    </xf>
    <xf numFmtId="0" fontId="10" fillId="0" borderId="26" xfId="0" applyFont="1" applyBorder="1" applyAlignment="1">
      <alignment horizontal="center" vertical="center"/>
    </xf>
    <xf numFmtId="4" fontId="10" fillId="0" borderId="26" xfId="0" applyNumberFormat="1" applyFont="1" applyBorder="1" applyAlignment="1">
      <alignment horizontal="center"/>
    </xf>
  </cellXfs>
  <cellStyles count="4">
    <cellStyle name="Excel Built-in Normal" xfId="2" xr:uid="{D427EB90-5468-4D27-A29C-19204526CF53}"/>
    <cellStyle name="Normalny" xfId="0" builtinId="0"/>
    <cellStyle name="Normalny 2" xfId="3" xr:uid="{AB4B12A8-7E21-410B-B76C-2591B1B88E07}"/>
    <cellStyle name="Normalny 2 2" xfId="1" xr:uid="{33BF94C8-FDAB-44F2-9D77-7BA99EB5D54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38"/>
  <sheetViews>
    <sheetView view="pageBreakPreview" topLeftCell="A112" zoomScale="90" zoomScaleNormal="85" zoomScaleSheetLayoutView="90" workbookViewId="0">
      <selection activeCell="G139" sqref="G139"/>
    </sheetView>
  </sheetViews>
  <sheetFormatPr defaultRowHeight="14.4"/>
  <cols>
    <col min="1" max="1" width="6.109375" style="2" customWidth="1"/>
    <col min="2" max="2" width="103.77734375" customWidth="1"/>
    <col min="3" max="3" width="15.44140625" customWidth="1"/>
    <col min="4" max="4" width="8.88671875" style="1"/>
    <col min="5" max="5" width="10.5546875" style="11" customWidth="1"/>
    <col min="6" max="6" width="17.33203125" style="3" customWidth="1"/>
    <col min="7" max="7" width="26.6640625" style="3" customWidth="1"/>
    <col min="8" max="8" width="9.88671875" bestFit="1" customWidth="1"/>
  </cols>
  <sheetData>
    <row r="1" spans="1:9" ht="22.2" customHeight="1" thickBot="1">
      <c r="A1" s="14" t="s">
        <v>5</v>
      </c>
      <c r="B1" s="15"/>
      <c r="C1" s="15"/>
      <c r="D1" s="15"/>
      <c r="E1" s="15"/>
      <c r="F1" s="15"/>
      <c r="G1" s="16"/>
    </row>
    <row r="2" spans="1:9" ht="22.2" customHeight="1" thickBot="1">
      <c r="A2" s="17" t="s">
        <v>6</v>
      </c>
      <c r="B2" s="18"/>
      <c r="C2" s="18"/>
      <c r="D2" s="18"/>
      <c r="E2" s="18"/>
      <c r="F2" s="18"/>
      <c r="G2" s="19"/>
    </row>
    <row r="3" spans="1:9" ht="22.2" customHeight="1">
      <c r="A3" s="20" t="s">
        <v>7</v>
      </c>
      <c r="B3" s="21"/>
      <c r="C3" s="34"/>
      <c r="D3" s="24"/>
      <c r="E3" s="25"/>
      <c r="F3" s="25"/>
      <c r="G3" s="26"/>
    </row>
    <row r="4" spans="1:9" ht="22.2" customHeight="1">
      <c r="A4" s="22" t="s">
        <v>8</v>
      </c>
      <c r="B4" s="23"/>
      <c r="C4" s="12"/>
      <c r="D4" s="22"/>
      <c r="E4" s="27"/>
      <c r="F4" s="27"/>
      <c r="G4" s="23"/>
    </row>
    <row r="5" spans="1:9" ht="22.2" customHeight="1">
      <c r="A5" s="22" t="s">
        <v>9</v>
      </c>
      <c r="B5" s="23"/>
      <c r="C5" s="12"/>
      <c r="D5" s="22"/>
      <c r="E5" s="27"/>
      <c r="F5" s="27"/>
      <c r="G5" s="23"/>
    </row>
    <row r="6" spans="1:9" ht="22.2" customHeight="1">
      <c r="A6" s="22" t="s">
        <v>10</v>
      </c>
      <c r="B6" s="23"/>
      <c r="C6" s="12"/>
      <c r="D6" s="22"/>
      <c r="E6" s="27"/>
      <c r="F6" s="27"/>
      <c r="G6" s="23"/>
    </row>
    <row r="7" spans="1:9" ht="22.2" customHeight="1">
      <c r="A7" s="22" t="s">
        <v>11</v>
      </c>
      <c r="B7" s="23"/>
      <c r="C7" s="12"/>
      <c r="D7" s="22"/>
      <c r="E7" s="27"/>
      <c r="F7" s="27"/>
      <c r="G7" s="23"/>
    </row>
    <row r="8" spans="1:9" ht="22.2" customHeight="1">
      <c r="A8" s="22" t="s">
        <v>12</v>
      </c>
      <c r="B8" s="23"/>
      <c r="C8" s="12"/>
      <c r="D8" s="22"/>
      <c r="E8" s="27"/>
      <c r="F8" s="27"/>
      <c r="G8" s="23"/>
    </row>
    <row r="9" spans="1:9" ht="22.2" customHeight="1" thickBot="1">
      <c r="A9" s="28" t="s">
        <v>13</v>
      </c>
      <c r="B9" s="30"/>
      <c r="C9" s="13"/>
      <c r="D9" s="28"/>
      <c r="E9" s="29"/>
      <c r="F9" s="29"/>
      <c r="G9" s="30"/>
    </row>
    <row r="10" spans="1:9" ht="77.400000000000006" customHeight="1" thickBot="1">
      <c r="A10" s="31" t="s">
        <v>16</v>
      </c>
      <c r="B10" s="32"/>
      <c r="C10" s="32"/>
      <c r="D10" s="32"/>
      <c r="E10" s="32"/>
      <c r="F10" s="32"/>
      <c r="G10" s="33"/>
      <c r="H10" s="4"/>
      <c r="I10" s="5"/>
    </row>
    <row r="11" spans="1:9" ht="43.2" customHeight="1">
      <c r="A11" s="6" t="s">
        <v>0</v>
      </c>
      <c r="B11" s="7" t="s">
        <v>1</v>
      </c>
      <c r="C11" s="7" t="s">
        <v>17</v>
      </c>
      <c r="D11" s="7" t="s">
        <v>2</v>
      </c>
      <c r="E11" s="10" t="s">
        <v>14</v>
      </c>
      <c r="F11" s="8" t="s">
        <v>3</v>
      </c>
      <c r="G11" s="9" t="s">
        <v>4</v>
      </c>
      <c r="H11" s="2"/>
    </row>
    <row r="12" spans="1:9" s="44" customFormat="1" ht="21" customHeight="1">
      <c r="A12" s="39">
        <v>1</v>
      </c>
      <c r="B12" s="40" t="s">
        <v>18</v>
      </c>
      <c r="C12" s="40" t="s">
        <v>19</v>
      </c>
      <c r="D12" s="41" t="s">
        <v>20</v>
      </c>
      <c r="E12" s="42">
        <v>24</v>
      </c>
      <c r="F12" s="45"/>
      <c r="G12" s="43">
        <f t="shared" ref="G12:G75" si="0">F12*E12</f>
        <v>0</v>
      </c>
    </row>
    <row r="13" spans="1:9" s="44" customFormat="1" ht="21" customHeight="1">
      <c r="A13" s="51">
        <v>2</v>
      </c>
      <c r="B13" s="47" t="s">
        <v>21</v>
      </c>
      <c r="C13" s="47" t="s">
        <v>22</v>
      </c>
      <c r="D13" s="48" t="s">
        <v>20</v>
      </c>
      <c r="E13" s="49">
        <v>46</v>
      </c>
      <c r="F13" s="50"/>
      <c r="G13" s="43">
        <f t="shared" si="0"/>
        <v>0</v>
      </c>
    </row>
    <row r="14" spans="1:9" s="44" customFormat="1" ht="21" customHeight="1">
      <c r="A14" s="51">
        <v>3</v>
      </c>
      <c r="B14" s="47" t="s">
        <v>23</v>
      </c>
      <c r="C14" s="47" t="s">
        <v>24</v>
      </c>
      <c r="D14" s="48" t="s">
        <v>20</v>
      </c>
      <c r="E14" s="49">
        <v>26</v>
      </c>
      <c r="F14" s="50"/>
      <c r="G14" s="43">
        <f t="shared" si="0"/>
        <v>0</v>
      </c>
    </row>
    <row r="15" spans="1:9" s="44" customFormat="1" ht="21" customHeight="1">
      <c r="A15" s="51">
        <v>4</v>
      </c>
      <c r="B15" s="47" t="s">
        <v>25</v>
      </c>
      <c r="C15" s="47" t="s">
        <v>26</v>
      </c>
      <c r="D15" s="48" t="s">
        <v>20</v>
      </c>
      <c r="E15" s="49">
        <v>9</v>
      </c>
      <c r="F15" s="50"/>
      <c r="G15" s="43">
        <f t="shared" si="0"/>
        <v>0</v>
      </c>
    </row>
    <row r="16" spans="1:9" s="44" customFormat="1" ht="21" customHeight="1">
      <c r="A16" s="51">
        <v>5</v>
      </c>
      <c r="B16" s="47" t="s">
        <v>27</v>
      </c>
      <c r="C16" s="47" t="s">
        <v>28</v>
      </c>
      <c r="D16" s="48" t="s">
        <v>20</v>
      </c>
      <c r="E16" s="49">
        <v>2</v>
      </c>
      <c r="F16" s="50"/>
      <c r="G16" s="43">
        <f t="shared" si="0"/>
        <v>0</v>
      </c>
    </row>
    <row r="17" spans="1:7" s="44" customFormat="1" ht="21" customHeight="1">
      <c r="A17" s="51">
        <v>6</v>
      </c>
      <c r="B17" s="47" t="s">
        <v>29</v>
      </c>
      <c r="C17" s="47" t="s">
        <v>30</v>
      </c>
      <c r="D17" s="48" t="s">
        <v>20</v>
      </c>
      <c r="E17" s="49">
        <v>30</v>
      </c>
      <c r="F17" s="50"/>
      <c r="G17" s="43">
        <f t="shared" si="0"/>
        <v>0</v>
      </c>
    </row>
    <row r="18" spans="1:7" s="44" customFormat="1" ht="21" customHeight="1">
      <c r="A18" s="51">
        <v>7</v>
      </c>
      <c r="B18" s="47" t="s">
        <v>31</v>
      </c>
      <c r="C18" s="47" t="s">
        <v>32</v>
      </c>
      <c r="D18" s="48" t="s">
        <v>20</v>
      </c>
      <c r="E18" s="49">
        <v>24</v>
      </c>
      <c r="F18" s="50"/>
      <c r="G18" s="43">
        <f t="shared" si="0"/>
        <v>0</v>
      </c>
    </row>
    <row r="19" spans="1:7" s="44" customFormat="1" ht="21" customHeight="1">
      <c r="A19" s="51">
        <v>8</v>
      </c>
      <c r="B19" s="47" t="s">
        <v>33</v>
      </c>
      <c r="C19" s="47" t="s">
        <v>34</v>
      </c>
      <c r="D19" s="48" t="s">
        <v>20</v>
      </c>
      <c r="E19" s="49">
        <v>45</v>
      </c>
      <c r="F19" s="50"/>
      <c r="G19" s="43">
        <f t="shared" si="0"/>
        <v>0</v>
      </c>
    </row>
    <row r="20" spans="1:7" s="44" customFormat="1" ht="21" customHeight="1">
      <c r="A20" s="51">
        <v>9</v>
      </c>
      <c r="B20" s="47" t="s">
        <v>35</v>
      </c>
      <c r="C20" s="47" t="s">
        <v>36</v>
      </c>
      <c r="D20" s="48" t="s">
        <v>20</v>
      </c>
      <c r="E20" s="49">
        <v>15</v>
      </c>
      <c r="F20" s="50"/>
      <c r="G20" s="43">
        <f t="shared" si="0"/>
        <v>0</v>
      </c>
    </row>
    <row r="21" spans="1:7" s="44" customFormat="1" ht="21" customHeight="1">
      <c r="A21" s="51">
        <v>10</v>
      </c>
      <c r="B21" s="47" t="s">
        <v>37</v>
      </c>
      <c r="C21" s="47" t="s">
        <v>38</v>
      </c>
      <c r="D21" s="48" t="s">
        <v>20</v>
      </c>
      <c r="E21" s="49">
        <v>6</v>
      </c>
      <c r="F21" s="50"/>
      <c r="G21" s="43">
        <f t="shared" si="0"/>
        <v>0</v>
      </c>
    </row>
    <row r="22" spans="1:7" s="44" customFormat="1" ht="21" customHeight="1">
      <c r="A22" s="51">
        <v>11</v>
      </c>
      <c r="B22" s="47" t="s">
        <v>39</v>
      </c>
      <c r="C22" s="47" t="s">
        <v>40</v>
      </c>
      <c r="D22" s="48" t="s">
        <v>20</v>
      </c>
      <c r="E22" s="49">
        <v>1</v>
      </c>
      <c r="F22" s="50"/>
      <c r="G22" s="43">
        <f t="shared" si="0"/>
        <v>0</v>
      </c>
    </row>
    <row r="23" spans="1:7" s="44" customFormat="1" ht="21" customHeight="1">
      <c r="A23" s="51">
        <v>12</v>
      </c>
      <c r="B23" s="47" t="s">
        <v>41</v>
      </c>
      <c r="C23" s="47" t="s">
        <v>42</v>
      </c>
      <c r="D23" s="48" t="s">
        <v>20</v>
      </c>
      <c r="E23" s="49">
        <v>2</v>
      </c>
      <c r="F23" s="50"/>
      <c r="G23" s="43">
        <f t="shared" si="0"/>
        <v>0</v>
      </c>
    </row>
    <row r="24" spans="1:7" s="44" customFormat="1" ht="21" customHeight="1">
      <c r="A24" s="51">
        <v>13</v>
      </c>
      <c r="B24" s="47" t="s">
        <v>43</v>
      </c>
      <c r="C24" s="47" t="s">
        <v>44</v>
      </c>
      <c r="D24" s="48" t="s">
        <v>20</v>
      </c>
      <c r="E24" s="49">
        <v>16</v>
      </c>
      <c r="F24" s="50"/>
      <c r="G24" s="43">
        <f t="shared" si="0"/>
        <v>0</v>
      </c>
    </row>
    <row r="25" spans="1:7" s="44" customFormat="1" ht="21" customHeight="1">
      <c r="A25" s="51">
        <v>14</v>
      </c>
      <c r="B25" s="47" t="s">
        <v>43</v>
      </c>
      <c r="C25" s="47" t="s">
        <v>45</v>
      </c>
      <c r="D25" s="48" t="s">
        <v>20</v>
      </c>
      <c r="E25" s="49">
        <v>10</v>
      </c>
      <c r="F25" s="50"/>
      <c r="G25" s="43">
        <f t="shared" si="0"/>
        <v>0</v>
      </c>
    </row>
    <row r="26" spans="1:7" s="44" customFormat="1" ht="21" customHeight="1">
      <c r="A26" s="51">
        <v>15</v>
      </c>
      <c r="B26" s="47" t="s">
        <v>46</v>
      </c>
      <c r="C26" s="47" t="s">
        <v>47</v>
      </c>
      <c r="D26" s="48" t="s">
        <v>20</v>
      </c>
      <c r="E26" s="49">
        <v>6</v>
      </c>
      <c r="F26" s="50"/>
      <c r="G26" s="43">
        <f t="shared" si="0"/>
        <v>0</v>
      </c>
    </row>
    <row r="27" spans="1:7" s="44" customFormat="1" ht="21" customHeight="1">
      <c r="A27" s="51">
        <v>16</v>
      </c>
      <c r="B27" s="47" t="s">
        <v>48</v>
      </c>
      <c r="C27" s="47" t="s">
        <v>49</v>
      </c>
      <c r="D27" s="48" t="s">
        <v>20</v>
      </c>
      <c r="E27" s="49">
        <v>4</v>
      </c>
      <c r="F27" s="50"/>
      <c r="G27" s="43">
        <f t="shared" si="0"/>
        <v>0</v>
      </c>
    </row>
    <row r="28" spans="1:7" s="44" customFormat="1" ht="21" customHeight="1">
      <c r="A28" s="51">
        <v>17</v>
      </c>
      <c r="B28" s="47" t="s">
        <v>50</v>
      </c>
      <c r="C28" s="47" t="s">
        <v>51</v>
      </c>
      <c r="D28" s="48" t="s">
        <v>20</v>
      </c>
      <c r="E28" s="49">
        <v>2</v>
      </c>
      <c r="F28" s="50"/>
      <c r="G28" s="43">
        <f t="shared" si="0"/>
        <v>0</v>
      </c>
    </row>
    <row r="29" spans="1:7" s="44" customFormat="1" ht="21" customHeight="1">
      <c r="A29" s="51">
        <v>18</v>
      </c>
      <c r="B29" s="47" t="s">
        <v>50</v>
      </c>
      <c r="C29" s="47" t="s">
        <v>52</v>
      </c>
      <c r="D29" s="48" t="s">
        <v>20</v>
      </c>
      <c r="E29" s="49">
        <v>2</v>
      </c>
      <c r="F29" s="50"/>
      <c r="G29" s="43">
        <f t="shared" si="0"/>
        <v>0</v>
      </c>
    </row>
    <row r="30" spans="1:7" s="44" customFormat="1" ht="21" customHeight="1">
      <c r="A30" s="51">
        <v>19</v>
      </c>
      <c r="B30" s="47" t="s">
        <v>50</v>
      </c>
      <c r="C30" s="47" t="s">
        <v>53</v>
      </c>
      <c r="D30" s="48" t="s">
        <v>20</v>
      </c>
      <c r="E30" s="49">
        <v>2</v>
      </c>
      <c r="F30" s="50"/>
      <c r="G30" s="43">
        <f t="shared" si="0"/>
        <v>0</v>
      </c>
    </row>
    <row r="31" spans="1:7" s="44" customFormat="1" ht="21" customHeight="1">
      <c r="A31" s="51">
        <v>20</v>
      </c>
      <c r="B31" s="47" t="s">
        <v>54</v>
      </c>
      <c r="C31" s="47" t="s">
        <v>55</v>
      </c>
      <c r="D31" s="48" t="s">
        <v>20</v>
      </c>
      <c r="E31" s="49">
        <v>2</v>
      </c>
      <c r="F31" s="50"/>
      <c r="G31" s="43">
        <f t="shared" si="0"/>
        <v>0</v>
      </c>
    </row>
    <row r="32" spans="1:7" s="44" customFormat="1" ht="21" customHeight="1">
      <c r="A32" s="51">
        <v>21</v>
      </c>
      <c r="B32" s="47" t="s">
        <v>56</v>
      </c>
      <c r="C32" s="47" t="s">
        <v>57</v>
      </c>
      <c r="D32" s="48" t="s">
        <v>20</v>
      </c>
      <c r="E32" s="49">
        <v>4</v>
      </c>
      <c r="F32" s="50"/>
      <c r="G32" s="43">
        <f t="shared" si="0"/>
        <v>0</v>
      </c>
    </row>
    <row r="33" spans="1:7" s="44" customFormat="1" ht="21" customHeight="1">
      <c r="A33" s="51">
        <v>22</v>
      </c>
      <c r="B33" s="47" t="s">
        <v>56</v>
      </c>
      <c r="C33" s="47" t="s">
        <v>58</v>
      </c>
      <c r="D33" s="48" t="s">
        <v>20</v>
      </c>
      <c r="E33" s="49">
        <v>4</v>
      </c>
      <c r="F33" s="50"/>
      <c r="G33" s="43">
        <f t="shared" si="0"/>
        <v>0</v>
      </c>
    </row>
    <row r="34" spans="1:7" s="44" customFormat="1" ht="21" customHeight="1">
      <c r="A34" s="51">
        <v>23</v>
      </c>
      <c r="B34" s="47" t="s">
        <v>59</v>
      </c>
      <c r="C34" s="47" t="s">
        <v>60</v>
      </c>
      <c r="D34" s="48" t="s">
        <v>20</v>
      </c>
      <c r="E34" s="49">
        <v>2</v>
      </c>
      <c r="F34" s="50"/>
      <c r="G34" s="43">
        <f t="shared" si="0"/>
        <v>0</v>
      </c>
    </row>
    <row r="35" spans="1:7" s="44" customFormat="1" ht="21" customHeight="1">
      <c r="A35" s="51">
        <v>24</v>
      </c>
      <c r="B35" s="47" t="s">
        <v>61</v>
      </c>
      <c r="C35" s="47" t="s">
        <v>62</v>
      </c>
      <c r="D35" s="48" t="s">
        <v>20</v>
      </c>
      <c r="E35" s="49">
        <v>2</v>
      </c>
      <c r="F35" s="50"/>
      <c r="G35" s="43">
        <f t="shared" si="0"/>
        <v>0</v>
      </c>
    </row>
    <row r="36" spans="1:7" s="44" customFormat="1" ht="21" customHeight="1">
      <c r="A36" s="51">
        <v>25</v>
      </c>
      <c r="B36" s="47" t="s">
        <v>63</v>
      </c>
      <c r="C36" s="47" t="s">
        <v>64</v>
      </c>
      <c r="D36" s="48" t="s">
        <v>20</v>
      </c>
      <c r="E36" s="49">
        <v>4</v>
      </c>
      <c r="F36" s="50"/>
      <c r="G36" s="43">
        <f t="shared" si="0"/>
        <v>0</v>
      </c>
    </row>
    <row r="37" spans="1:7" s="44" customFormat="1" ht="21" customHeight="1">
      <c r="A37" s="51">
        <v>26</v>
      </c>
      <c r="B37" s="47" t="s">
        <v>65</v>
      </c>
      <c r="C37" s="47" t="s">
        <v>66</v>
      </c>
      <c r="D37" s="48" t="s">
        <v>20</v>
      </c>
      <c r="E37" s="49">
        <v>6</v>
      </c>
      <c r="F37" s="50"/>
      <c r="G37" s="43">
        <f t="shared" si="0"/>
        <v>0</v>
      </c>
    </row>
    <row r="38" spans="1:7" s="44" customFormat="1" ht="21" customHeight="1">
      <c r="A38" s="51">
        <v>27</v>
      </c>
      <c r="B38" s="47" t="s">
        <v>65</v>
      </c>
      <c r="C38" s="47" t="s">
        <v>67</v>
      </c>
      <c r="D38" s="48" t="s">
        <v>20</v>
      </c>
      <c r="E38" s="49">
        <v>12</v>
      </c>
      <c r="F38" s="50"/>
      <c r="G38" s="43">
        <f t="shared" si="0"/>
        <v>0</v>
      </c>
    </row>
    <row r="39" spans="1:7" s="44" customFormat="1" ht="21" customHeight="1">
      <c r="A39" s="51">
        <v>28</v>
      </c>
      <c r="B39" s="47" t="s">
        <v>68</v>
      </c>
      <c r="C39" s="47" t="s">
        <v>69</v>
      </c>
      <c r="D39" s="48" t="s">
        <v>20</v>
      </c>
      <c r="E39" s="49">
        <v>2</v>
      </c>
      <c r="F39" s="50"/>
      <c r="G39" s="43">
        <f t="shared" si="0"/>
        <v>0</v>
      </c>
    </row>
    <row r="40" spans="1:7" s="44" customFormat="1" ht="21" customHeight="1">
      <c r="A40" s="51">
        <v>29</v>
      </c>
      <c r="B40" s="47" t="s">
        <v>68</v>
      </c>
      <c r="C40" s="47" t="s">
        <v>70</v>
      </c>
      <c r="D40" s="48" t="s">
        <v>20</v>
      </c>
      <c r="E40" s="49">
        <v>3</v>
      </c>
      <c r="F40" s="50"/>
      <c r="G40" s="43">
        <f t="shared" si="0"/>
        <v>0</v>
      </c>
    </row>
    <row r="41" spans="1:7" s="44" customFormat="1" ht="21" customHeight="1">
      <c r="A41" s="51">
        <v>30</v>
      </c>
      <c r="B41" s="47" t="s">
        <v>68</v>
      </c>
      <c r="C41" s="47" t="s">
        <v>71</v>
      </c>
      <c r="D41" s="48" t="s">
        <v>20</v>
      </c>
      <c r="E41" s="49">
        <v>4</v>
      </c>
      <c r="F41" s="50"/>
      <c r="G41" s="43">
        <f t="shared" si="0"/>
        <v>0</v>
      </c>
    </row>
    <row r="42" spans="1:7" s="44" customFormat="1" ht="21" customHeight="1">
      <c r="A42" s="51">
        <v>31</v>
      </c>
      <c r="B42" s="47" t="s">
        <v>68</v>
      </c>
      <c r="C42" s="47" t="s">
        <v>72</v>
      </c>
      <c r="D42" s="48" t="s">
        <v>20</v>
      </c>
      <c r="E42" s="49">
        <v>10</v>
      </c>
      <c r="F42" s="50"/>
      <c r="G42" s="43">
        <f t="shared" si="0"/>
        <v>0</v>
      </c>
    </row>
    <row r="43" spans="1:7" s="44" customFormat="1" ht="21" customHeight="1">
      <c r="A43" s="51">
        <v>32</v>
      </c>
      <c r="B43" s="47" t="s">
        <v>73</v>
      </c>
      <c r="C43" s="47" t="s">
        <v>74</v>
      </c>
      <c r="D43" s="48" t="s">
        <v>20</v>
      </c>
      <c r="E43" s="49">
        <v>2</v>
      </c>
      <c r="F43" s="50"/>
      <c r="G43" s="43">
        <f t="shared" si="0"/>
        <v>0</v>
      </c>
    </row>
    <row r="44" spans="1:7" s="44" customFormat="1" ht="21" customHeight="1">
      <c r="A44" s="51">
        <v>33</v>
      </c>
      <c r="B44" s="47" t="s">
        <v>73</v>
      </c>
      <c r="C44" s="47" t="s">
        <v>75</v>
      </c>
      <c r="D44" s="48" t="s">
        <v>20</v>
      </c>
      <c r="E44" s="49">
        <v>2</v>
      </c>
      <c r="F44" s="50"/>
      <c r="G44" s="43">
        <f t="shared" si="0"/>
        <v>0</v>
      </c>
    </row>
    <row r="45" spans="1:7" s="44" customFormat="1" ht="21" customHeight="1">
      <c r="A45" s="51">
        <v>34</v>
      </c>
      <c r="B45" s="47" t="s">
        <v>76</v>
      </c>
      <c r="C45" s="47" t="s">
        <v>77</v>
      </c>
      <c r="D45" s="48" t="s">
        <v>20</v>
      </c>
      <c r="E45" s="49">
        <v>1</v>
      </c>
      <c r="F45" s="50"/>
      <c r="G45" s="43">
        <f t="shared" si="0"/>
        <v>0</v>
      </c>
    </row>
    <row r="46" spans="1:7" s="44" customFormat="1" ht="21" customHeight="1">
      <c r="A46" s="51">
        <v>35</v>
      </c>
      <c r="B46" s="47" t="s">
        <v>76</v>
      </c>
      <c r="C46" s="47" t="s">
        <v>78</v>
      </c>
      <c r="D46" s="48" t="s">
        <v>20</v>
      </c>
      <c r="E46" s="49">
        <v>6</v>
      </c>
      <c r="F46" s="50"/>
      <c r="G46" s="43">
        <f t="shared" si="0"/>
        <v>0</v>
      </c>
    </row>
    <row r="47" spans="1:7" s="44" customFormat="1" ht="21" customHeight="1">
      <c r="A47" s="51">
        <v>36</v>
      </c>
      <c r="B47" s="47" t="s">
        <v>79</v>
      </c>
      <c r="C47" s="47" t="s">
        <v>80</v>
      </c>
      <c r="D47" s="48" t="s">
        <v>20</v>
      </c>
      <c r="E47" s="49">
        <v>2</v>
      </c>
      <c r="F47" s="50"/>
      <c r="G47" s="43">
        <f t="shared" si="0"/>
        <v>0</v>
      </c>
    </row>
    <row r="48" spans="1:7" s="44" customFormat="1" ht="21" customHeight="1">
      <c r="A48" s="51">
        <v>37</v>
      </c>
      <c r="B48" s="47" t="s">
        <v>81</v>
      </c>
      <c r="C48" s="47" t="s">
        <v>82</v>
      </c>
      <c r="D48" s="48" t="s">
        <v>20</v>
      </c>
      <c r="E48" s="49">
        <v>11</v>
      </c>
      <c r="F48" s="50"/>
      <c r="G48" s="43">
        <f t="shared" si="0"/>
        <v>0</v>
      </c>
    </row>
    <row r="49" spans="1:7" s="44" customFormat="1" ht="21" customHeight="1">
      <c r="A49" s="51">
        <v>38</v>
      </c>
      <c r="B49" s="47" t="s">
        <v>83</v>
      </c>
      <c r="C49" s="47" t="s">
        <v>84</v>
      </c>
      <c r="D49" s="48" t="s">
        <v>20</v>
      </c>
      <c r="E49" s="49">
        <v>1</v>
      </c>
      <c r="F49" s="50"/>
      <c r="G49" s="43">
        <f t="shared" si="0"/>
        <v>0</v>
      </c>
    </row>
    <row r="50" spans="1:7" s="44" customFormat="1" ht="21" customHeight="1">
      <c r="A50" s="51">
        <v>39</v>
      </c>
      <c r="B50" s="47" t="s">
        <v>85</v>
      </c>
      <c r="C50" s="47" t="s">
        <v>86</v>
      </c>
      <c r="D50" s="48" t="s">
        <v>20</v>
      </c>
      <c r="E50" s="49">
        <v>13</v>
      </c>
      <c r="F50" s="50"/>
      <c r="G50" s="43">
        <f t="shared" si="0"/>
        <v>0</v>
      </c>
    </row>
    <row r="51" spans="1:7" s="44" customFormat="1" ht="21" customHeight="1">
      <c r="A51" s="51">
        <v>40</v>
      </c>
      <c r="B51" s="47" t="s">
        <v>87</v>
      </c>
      <c r="C51" s="47" t="s">
        <v>88</v>
      </c>
      <c r="D51" s="48" t="s">
        <v>20</v>
      </c>
      <c r="E51" s="49">
        <v>23</v>
      </c>
      <c r="F51" s="50"/>
      <c r="G51" s="43">
        <f t="shared" si="0"/>
        <v>0</v>
      </c>
    </row>
    <row r="52" spans="1:7" s="44" customFormat="1" ht="21" customHeight="1">
      <c r="A52" s="51">
        <v>41</v>
      </c>
      <c r="B52" s="47" t="s">
        <v>89</v>
      </c>
      <c r="C52" s="47" t="s">
        <v>90</v>
      </c>
      <c r="D52" s="48" t="s">
        <v>20</v>
      </c>
      <c r="E52" s="49">
        <v>8</v>
      </c>
      <c r="F52" s="50"/>
      <c r="G52" s="43">
        <f t="shared" si="0"/>
        <v>0</v>
      </c>
    </row>
    <row r="53" spans="1:7" s="44" customFormat="1" ht="21" customHeight="1">
      <c r="A53" s="51">
        <v>42</v>
      </c>
      <c r="B53" s="47" t="s">
        <v>91</v>
      </c>
      <c r="C53" s="47" t="s">
        <v>92</v>
      </c>
      <c r="D53" s="48" t="s">
        <v>20</v>
      </c>
      <c r="E53" s="49">
        <v>1</v>
      </c>
      <c r="F53" s="50"/>
      <c r="G53" s="43">
        <f t="shared" si="0"/>
        <v>0</v>
      </c>
    </row>
    <row r="54" spans="1:7" s="44" customFormat="1" ht="21" customHeight="1">
      <c r="A54" s="51">
        <v>43</v>
      </c>
      <c r="B54" s="47" t="s">
        <v>93</v>
      </c>
      <c r="C54" s="47" t="s">
        <v>94</v>
      </c>
      <c r="D54" s="48" t="s">
        <v>20</v>
      </c>
      <c r="E54" s="49">
        <v>1</v>
      </c>
      <c r="F54" s="50"/>
      <c r="G54" s="43">
        <f t="shared" si="0"/>
        <v>0</v>
      </c>
    </row>
    <row r="55" spans="1:7" s="44" customFormat="1" ht="21" customHeight="1">
      <c r="A55" s="51">
        <v>44</v>
      </c>
      <c r="B55" s="47" t="s">
        <v>95</v>
      </c>
      <c r="C55" s="47" t="s">
        <v>96</v>
      </c>
      <c r="D55" s="48" t="s">
        <v>20</v>
      </c>
      <c r="E55" s="49">
        <v>2</v>
      </c>
      <c r="F55" s="50"/>
      <c r="G55" s="43">
        <f t="shared" si="0"/>
        <v>0</v>
      </c>
    </row>
    <row r="56" spans="1:7" s="44" customFormat="1" ht="21" customHeight="1">
      <c r="A56" s="51">
        <v>45</v>
      </c>
      <c r="B56" s="47" t="s">
        <v>97</v>
      </c>
      <c r="C56" s="47" t="s">
        <v>98</v>
      </c>
      <c r="D56" s="48" t="s">
        <v>20</v>
      </c>
      <c r="E56" s="49">
        <v>2</v>
      </c>
      <c r="F56" s="50"/>
      <c r="G56" s="43">
        <f t="shared" si="0"/>
        <v>0</v>
      </c>
    </row>
    <row r="57" spans="1:7" s="44" customFormat="1" ht="21" customHeight="1">
      <c r="A57" s="51">
        <v>46</v>
      </c>
      <c r="B57" s="47" t="s">
        <v>99</v>
      </c>
      <c r="C57" s="47" t="s">
        <v>100</v>
      </c>
      <c r="D57" s="48" t="s">
        <v>20</v>
      </c>
      <c r="E57" s="49">
        <v>2</v>
      </c>
      <c r="F57" s="50"/>
      <c r="G57" s="43">
        <f t="shared" si="0"/>
        <v>0</v>
      </c>
    </row>
    <row r="58" spans="1:7" s="44" customFormat="1" ht="21" customHeight="1">
      <c r="A58" s="51">
        <v>47</v>
      </c>
      <c r="B58" s="47" t="s">
        <v>101</v>
      </c>
      <c r="C58" s="47" t="s">
        <v>102</v>
      </c>
      <c r="D58" s="48" t="s">
        <v>20</v>
      </c>
      <c r="E58" s="49">
        <v>2</v>
      </c>
      <c r="F58" s="50"/>
      <c r="G58" s="43">
        <f t="shared" si="0"/>
        <v>0</v>
      </c>
    </row>
    <row r="59" spans="1:7" s="44" customFormat="1" ht="21" customHeight="1">
      <c r="A59" s="51">
        <v>48</v>
      </c>
      <c r="B59" s="47" t="s">
        <v>101</v>
      </c>
      <c r="C59" s="47" t="s">
        <v>103</v>
      </c>
      <c r="D59" s="48" t="s">
        <v>20</v>
      </c>
      <c r="E59" s="49">
        <v>8</v>
      </c>
      <c r="F59" s="50"/>
      <c r="G59" s="43">
        <f t="shared" si="0"/>
        <v>0</v>
      </c>
    </row>
    <row r="60" spans="1:7" s="44" customFormat="1" ht="21" customHeight="1">
      <c r="A60" s="51">
        <v>49</v>
      </c>
      <c r="B60" s="47" t="s">
        <v>104</v>
      </c>
      <c r="C60" s="47" t="s">
        <v>105</v>
      </c>
      <c r="D60" s="48" t="s">
        <v>20</v>
      </c>
      <c r="E60" s="49">
        <v>10</v>
      </c>
      <c r="F60" s="50"/>
      <c r="G60" s="43">
        <f t="shared" si="0"/>
        <v>0</v>
      </c>
    </row>
    <row r="61" spans="1:7" s="44" customFormat="1" ht="21" customHeight="1">
      <c r="A61" s="51">
        <v>50</v>
      </c>
      <c r="B61" s="47" t="s">
        <v>104</v>
      </c>
      <c r="C61" s="47" t="s">
        <v>106</v>
      </c>
      <c r="D61" s="48" t="s">
        <v>20</v>
      </c>
      <c r="E61" s="49">
        <v>2</v>
      </c>
      <c r="F61" s="50"/>
      <c r="G61" s="43">
        <f t="shared" si="0"/>
        <v>0</v>
      </c>
    </row>
    <row r="62" spans="1:7" s="44" customFormat="1" ht="21" customHeight="1">
      <c r="A62" s="51">
        <v>51</v>
      </c>
      <c r="B62" s="47" t="s">
        <v>107</v>
      </c>
      <c r="C62" s="47" t="s">
        <v>108</v>
      </c>
      <c r="D62" s="48" t="s">
        <v>20</v>
      </c>
      <c r="E62" s="49">
        <v>2</v>
      </c>
      <c r="F62" s="50"/>
      <c r="G62" s="43">
        <f t="shared" si="0"/>
        <v>0</v>
      </c>
    </row>
    <row r="63" spans="1:7" s="44" customFormat="1" ht="21" customHeight="1">
      <c r="A63" s="51">
        <v>52</v>
      </c>
      <c r="B63" s="47" t="s">
        <v>107</v>
      </c>
      <c r="C63" s="47" t="s">
        <v>109</v>
      </c>
      <c r="D63" s="48" t="s">
        <v>20</v>
      </c>
      <c r="E63" s="49">
        <v>2</v>
      </c>
      <c r="F63" s="50"/>
      <c r="G63" s="43">
        <f t="shared" si="0"/>
        <v>0</v>
      </c>
    </row>
    <row r="64" spans="1:7" s="44" customFormat="1" ht="21" customHeight="1">
      <c r="A64" s="51">
        <v>53</v>
      </c>
      <c r="B64" s="47" t="s">
        <v>110</v>
      </c>
      <c r="C64" s="47" t="s">
        <v>111</v>
      </c>
      <c r="D64" s="48" t="s">
        <v>20</v>
      </c>
      <c r="E64" s="49">
        <v>18</v>
      </c>
      <c r="F64" s="50"/>
      <c r="G64" s="43">
        <f t="shared" si="0"/>
        <v>0</v>
      </c>
    </row>
    <row r="65" spans="1:7" s="44" customFormat="1" ht="21" customHeight="1">
      <c r="A65" s="51">
        <v>54</v>
      </c>
      <c r="B65" s="47" t="s">
        <v>112</v>
      </c>
      <c r="C65" s="47" t="s">
        <v>113</v>
      </c>
      <c r="D65" s="48" t="s">
        <v>20</v>
      </c>
      <c r="E65" s="49">
        <v>10</v>
      </c>
      <c r="F65" s="50"/>
      <c r="G65" s="43">
        <f t="shared" si="0"/>
        <v>0</v>
      </c>
    </row>
    <row r="66" spans="1:7" s="44" customFormat="1" ht="21" customHeight="1">
      <c r="A66" s="51">
        <v>55</v>
      </c>
      <c r="B66" s="47" t="s">
        <v>114</v>
      </c>
      <c r="C66" s="47" t="s">
        <v>115</v>
      </c>
      <c r="D66" s="48" t="s">
        <v>20</v>
      </c>
      <c r="E66" s="49">
        <v>2</v>
      </c>
      <c r="F66" s="50"/>
      <c r="G66" s="43">
        <f t="shared" si="0"/>
        <v>0</v>
      </c>
    </row>
    <row r="67" spans="1:7" s="44" customFormat="1" ht="21" customHeight="1">
      <c r="A67" s="51">
        <v>56</v>
      </c>
      <c r="B67" s="47" t="s">
        <v>116</v>
      </c>
      <c r="C67" s="47" t="s">
        <v>117</v>
      </c>
      <c r="D67" s="48" t="s">
        <v>20</v>
      </c>
      <c r="E67" s="49">
        <v>6</v>
      </c>
      <c r="F67" s="50"/>
      <c r="G67" s="43">
        <f t="shared" si="0"/>
        <v>0</v>
      </c>
    </row>
    <row r="68" spans="1:7" s="44" customFormat="1" ht="21" customHeight="1">
      <c r="A68" s="51">
        <v>57</v>
      </c>
      <c r="B68" s="47" t="s">
        <v>118</v>
      </c>
      <c r="C68" s="47" t="s">
        <v>119</v>
      </c>
      <c r="D68" s="48" t="s">
        <v>20</v>
      </c>
      <c r="E68" s="49">
        <v>20</v>
      </c>
      <c r="F68" s="50"/>
      <c r="G68" s="43">
        <f t="shared" si="0"/>
        <v>0</v>
      </c>
    </row>
    <row r="69" spans="1:7" s="44" customFormat="1" ht="21" customHeight="1">
      <c r="A69" s="51">
        <v>58</v>
      </c>
      <c r="B69" s="47" t="s">
        <v>120</v>
      </c>
      <c r="C69" s="47" t="s">
        <v>121</v>
      </c>
      <c r="D69" s="48" t="s">
        <v>20</v>
      </c>
      <c r="E69" s="49">
        <v>20</v>
      </c>
      <c r="F69" s="50"/>
      <c r="G69" s="43">
        <f t="shared" si="0"/>
        <v>0</v>
      </c>
    </row>
    <row r="70" spans="1:7" s="44" customFormat="1" ht="21" customHeight="1">
      <c r="A70" s="51">
        <v>59</v>
      </c>
      <c r="B70" s="47" t="s">
        <v>122</v>
      </c>
      <c r="C70" s="47" t="s">
        <v>123</v>
      </c>
      <c r="D70" s="48" t="s">
        <v>20</v>
      </c>
      <c r="E70" s="49">
        <v>20</v>
      </c>
      <c r="F70" s="50"/>
      <c r="G70" s="43">
        <f t="shared" si="0"/>
        <v>0</v>
      </c>
    </row>
    <row r="71" spans="1:7" s="44" customFormat="1" ht="21" customHeight="1">
      <c r="A71" s="51">
        <v>60</v>
      </c>
      <c r="B71" s="47" t="s">
        <v>124</v>
      </c>
      <c r="C71" s="47" t="s">
        <v>125</v>
      </c>
      <c r="D71" s="48" t="s">
        <v>20</v>
      </c>
      <c r="E71" s="49">
        <v>1</v>
      </c>
      <c r="F71" s="50"/>
      <c r="G71" s="43">
        <f t="shared" si="0"/>
        <v>0</v>
      </c>
    </row>
    <row r="72" spans="1:7" s="44" customFormat="1" ht="21" customHeight="1">
      <c r="A72" s="51">
        <v>61</v>
      </c>
      <c r="B72" s="47" t="s">
        <v>126</v>
      </c>
      <c r="C72" s="47" t="s">
        <v>127</v>
      </c>
      <c r="D72" s="48" t="s">
        <v>20</v>
      </c>
      <c r="E72" s="49">
        <v>2</v>
      </c>
      <c r="F72" s="50"/>
      <c r="G72" s="43">
        <f t="shared" si="0"/>
        <v>0</v>
      </c>
    </row>
    <row r="73" spans="1:7" s="44" customFormat="1" ht="21" customHeight="1">
      <c r="A73" s="51">
        <v>62</v>
      </c>
      <c r="B73" s="47" t="s">
        <v>126</v>
      </c>
      <c r="C73" s="47" t="s">
        <v>128</v>
      </c>
      <c r="D73" s="48" t="s">
        <v>20</v>
      </c>
      <c r="E73" s="49">
        <v>4</v>
      </c>
      <c r="F73" s="50"/>
      <c r="G73" s="43">
        <f t="shared" si="0"/>
        <v>0</v>
      </c>
    </row>
    <row r="74" spans="1:7" s="44" customFormat="1" ht="21" customHeight="1">
      <c r="A74" s="51">
        <v>63</v>
      </c>
      <c r="B74" s="47" t="s">
        <v>126</v>
      </c>
      <c r="C74" s="47" t="s">
        <v>129</v>
      </c>
      <c r="D74" s="48" t="s">
        <v>20</v>
      </c>
      <c r="E74" s="49">
        <v>1</v>
      </c>
      <c r="F74" s="50"/>
      <c r="G74" s="43">
        <f t="shared" si="0"/>
        <v>0</v>
      </c>
    </row>
    <row r="75" spans="1:7" s="44" customFormat="1" ht="21" customHeight="1">
      <c r="A75" s="51">
        <v>64</v>
      </c>
      <c r="B75" s="47" t="s">
        <v>126</v>
      </c>
      <c r="C75" s="47" t="s">
        <v>130</v>
      </c>
      <c r="D75" s="48" t="s">
        <v>20</v>
      </c>
      <c r="E75" s="49">
        <v>3</v>
      </c>
      <c r="F75" s="50"/>
      <c r="G75" s="43">
        <f t="shared" si="0"/>
        <v>0</v>
      </c>
    </row>
    <row r="76" spans="1:7" s="44" customFormat="1" ht="21" customHeight="1">
      <c r="A76" s="51">
        <v>65</v>
      </c>
      <c r="B76" s="47" t="s">
        <v>126</v>
      </c>
      <c r="C76" s="47" t="s">
        <v>131</v>
      </c>
      <c r="D76" s="48" t="s">
        <v>20</v>
      </c>
      <c r="E76" s="49">
        <v>6</v>
      </c>
      <c r="F76" s="50"/>
      <c r="G76" s="43">
        <f t="shared" ref="G76:G137" si="1">F76*E76</f>
        <v>0</v>
      </c>
    </row>
    <row r="77" spans="1:7" s="44" customFormat="1" ht="21" customHeight="1">
      <c r="A77" s="51">
        <v>66</v>
      </c>
      <c r="B77" s="47" t="s">
        <v>126</v>
      </c>
      <c r="C77" s="47" t="s">
        <v>132</v>
      </c>
      <c r="D77" s="48" t="s">
        <v>20</v>
      </c>
      <c r="E77" s="49">
        <v>4</v>
      </c>
      <c r="F77" s="50"/>
      <c r="G77" s="43">
        <f t="shared" si="1"/>
        <v>0</v>
      </c>
    </row>
    <row r="78" spans="1:7" s="44" customFormat="1" ht="21" customHeight="1">
      <c r="A78" s="51">
        <v>67</v>
      </c>
      <c r="B78" s="47" t="s">
        <v>126</v>
      </c>
      <c r="C78" s="47" t="s">
        <v>133</v>
      </c>
      <c r="D78" s="48" t="s">
        <v>20</v>
      </c>
      <c r="E78" s="49">
        <v>4</v>
      </c>
      <c r="F78" s="50"/>
      <c r="G78" s="43">
        <f t="shared" si="1"/>
        <v>0</v>
      </c>
    </row>
    <row r="79" spans="1:7" s="44" customFormat="1" ht="21" customHeight="1">
      <c r="A79" s="51">
        <v>68</v>
      </c>
      <c r="B79" s="47" t="s">
        <v>126</v>
      </c>
      <c r="C79" s="47" t="s">
        <v>134</v>
      </c>
      <c r="D79" s="48" t="s">
        <v>20</v>
      </c>
      <c r="E79" s="49">
        <v>2</v>
      </c>
      <c r="F79" s="50"/>
      <c r="G79" s="43">
        <f t="shared" si="1"/>
        <v>0</v>
      </c>
    </row>
    <row r="80" spans="1:7" s="44" customFormat="1" ht="21" customHeight="1">
      <c r="A80" s="51">
        <v>69</v>
      </c>
      <c r="B80" s="47" t="s">
        <v>135</v>
      </c>
      <c r="C80" s="47" t="s">
        <v>136</v>
      </c>
      <c r="D80" s="48" t="s">
        <v>20</v>
      </c>
      <c r="E80" s="49">
        <v>4</v>
      </c>
      <c r="F80" s="50"/>
      <c r="G80" s="43">
        <f t="shared" si="1"/>
        <v>0</v>
      </c>
    </row>
    <row r="81" spans="1:7" s="44" customFormat="1" ht="21" customHeight="1">
      <c r="A81" s="51">
        <v>70</v>
      </c>
      <c r="B81" s="47" t="s">
        <v>135</v>
      </c>
      <c r="C81" s="47" t="s">
        <v>137</v>
      </c>
      <c r="D81" s="48" t="s">
        <v>20</v>
      </c>
      <c r="E81" s="49">
        <v>3</v>
      </c>
      <c r="F81" s="50"/>
      <c r="G81" s="43">
        <f t="shared" si="1"/>
        <v>0</v>
      </c>
    </row>
    <row r="82" spans="1:7" s="44" customFormat="1" ht="21" customHeight="1">
      <c r="A82" s="51">
        <v>71</v>
      </c>
      <c r="B82" s="47" t="s">
        <v>135</v>
      </c>
      <c r="C82" s="47" t="s">
        <v>138</v>
      </c>
      <c r="D82" s="48" t="s">
        <v>20</v>
      </c>
      <c r="E82" s="49">
        <v>3</v>
      </c>
      <c r="F82" s="50"/>
      <c r="G82" s="43">
        <f t="shared" si="1"/>
        <v>0</v>
      </c>
    </row>
    <row r="83" spans="1:7" s="44" customFormat="1" ht="21" customHeight="1">
      <c r="A83" s="51">
        <v>72</v>
      </c>
      <c r="B83" s="47" t="s">
        <v>135</v>
      </c>
      <c r="C83" s="47" t="s">
        <v>139</v>
      </c>
      <c r="D83" s="48" t="s">
        <v>20</v>
      </c>
      <c r="E83" s="49">
        <v>1</v>
      </c>
      <c r="F83" s="50"/>
      <c r="G83" s="43">
        <f t="shared" si="1"/>
        <v>0</v>
      </c>
    </row>
    <row r="84" spans="1:7" s="44" customFormat="1" ht="21" customHeight="1">
      <c r="A84" s="51">
        <v>73</v>
      </c>
      <c r="B84" s="47" t="s">
        <v>135</v>
      </c>
      <c r="C84" s="47" t="s">
        <v>140</v>
      </c>
      <c r="D84" s="48" t="s">
        <v>20</v>
      </c>
      <c r="E84" s="49">
        <v>2</v>
      </c>
      <c r="F84" s="50"/>
      <c r="G84" s="43">
        <f t="shared" si="1"/>
        <v>0</v>
      </c>
    </row>
    <row r="85" spans="1:7" s="44" customFormat="1" ht="21" customHeight="1">
      <c r="A85" s="51">
        <v>74</v>
      </c>
      <c r="B85" s="47" t="s">
        <v>141</v>
      </c>
      <c r="C85" s="47" t="s">
        <v>142</v>
      </c>
      <c r="D85" s="48" t="s">
        <v>20</v>
      </c>
      <c r="E85" s="49">
        <v>2</v>
      </c>
      <c r="F85" s="50"/>
      <c r="G85" s="43">
        <f t="shared" si="1"/>
        <v>0</v>
      </c>
    </row>
    <row r="86" spans="1:7" s="44" customFormat="1" ht="21" customHeight="1">
      <c r="A86" s="51">
        <v>75</v>
      </c>
      <c r="B86" s="47" t="s">
        <v>141</v>
      </c>
      <c r="C86" s="47" t="s">
        <v>143</v>
      </c>
      <c r="D86" s="48" t="s">
        <v>20</v>
      </c>
      <c r="E86" s="49">
        <v>3</v>
      </c>
      <c r="F86" s="50"/>
      <c r="G86" s="43">
        <f t="shared" si="1"/>
        <v>0</v>
      </c>
    </row>
    <row r="87" spans="1:7" s="44" customFormat="1" ht="21" customHeight="1">
      <c r="A87" s="51">
        <v>76</v>
      </c>
      <c r="B87" s="47" t="s">
        <v>141</v>
      </c>
      <c r="C87" s="47" t="s">
        <v>144</v>
      </c>
      <c r="D87" s="48" t="s">
        <v>20</v>
      </c>
      <c r="E87" s="49">
        <v>2</v>
      </c>
      <c r="F87" s="50"/>
      <c r="G87" s="43">
        <f t="shared" si="1"/>
        <v>0</v>
      </c>
    </row>
    <row r="88" spans="1:7" s="44" customFormat="1" ht="21" customHeight="1">
      <c r="A88" s="51">
        <v>77</v>
      </c>
      <c r="B88" s="47" t="s">
        <v>141</v>
      </c>
      <c r="C88" s="47" t="s">
        <v>145</v>
      </c>
      <c r="D88" s="48" t="s">
        <v>20</v>
      </c>
      <c r="E88" s="49">
        <v>3</v>
      </c>
      <c r="F88" s="50"/>
      <c r="G88" s="43">
        <f t="shared" si="1"/>
        <v>0</v>
      </c>
    </row>
    <row r="89" spans="1:7" s="44" customFormat="1" ht="21" customHeight="1">
      <c r="A89" s="51">
        <v>78</v>
      </c>
      <c r="B89" s="47" t="s">
        <v>141</v>
      </c>
      <c r="C89" s="47" t="s">
        <v>146</v>
      </c>
      <c r="D89" s="48" t="s">
        <v>20</v>
      </c>
      <c r="E89" s="49">
        <v>1</v>
      </c>
      <c r="F89" s="50"/>
      <c r="G89" s="43">
        <f t="shared" si="1"/>
        <v>0</v>
      </c>
    </row>
    <row r="90" spans="1:7" s="44" customFormat="1" ht="21" customHeight="1">
      <c r="A90" s="51">
        <v>79</v>
      </c>
      <c r="B90" s="47" t="s">
        <v>147</v>
      </c>
      <c r="C90" s="47" t="s">
        <v>148</v>
      </c>
      <c r="D90" s="48" t="s">
        <v>20</v>
      </c>
      <c r="E90" s="49">
        <v>3</v>
      </c>
      <c r="F90" s="50"/>
      <c r="G90" s="43">
        <f t="shared" si="1"/>
        <v>0</v>
      </c>
    </row>
    <row r="91" spans="1:7" s="44" customFormat="1" ht="21" customHeight="1">
      <c r="A91" s="51">
        <v>80</v>
      </c>
      <c r="B91" s="47" t="s">
        <v>147</v>
      </c>
      <c r="C91" s="47" t="s">
        <v>149</v>
      </c>
      <c r="D91" s="48" t="s">
        <v>20</v>
      </c>
      <c r="E91" s="49">
        <v>4</v>
      </c>
      <c r="F91" s="50"/>
      <c r="G91" s="43">
        <f t="shared" si="1"/>
        <v>0</v>
      </c>
    </row>
    <row r="92" spans="1:7" s="44" customFormat="1" ht="21" customHeight="1">
      <c r="A92" s="51">
        <v>81</v>
      </c>
      <c r="B92" s="47" t="s">
        <v>147</v>
      </c>
      <c r="C92" s="47" t="s">
        <v>150</v>
      </c>
      <c r="D92" s="48" t="s">
        <v>20</v>
      </c>
      <c r="E92" s="49">
        <v>1</v>
      </c>
      <c r="F92" s="50"/>
      <c r="G92" s="43">
        <f t="shared" si="1"/>
        <v>0</v>
      </c>
    </row>
    <row r="93" spans="1:7" s="44" customFormat="1" ht="21" customHeight="1">
      <c r="A93" s="51">
        <v>82</v>
      </c>
      <c r="B93" s="47" t="s">
        <v>147</v>
      </c>
      <c r="C93" s="47" t="s">
        <v>151</v>
      </c>
      <c r="D93" s="48" t="s">
        <v>20</v>
      </c>
      <c r="E93" s="49">
        <v>2</v>
      </c>
      <c r="F93" s="50"/>
      <c r="G93" s="43">
        <f t="shared" si="1"/>
        <v>0</v>
      </c>
    </row>
    <row r="94" spans="1:7" s="44" customFormat="1" ht="21" customHeight="1">
      <c r="A94" s="51">
        <v>83</v>
      </c>
      <c r="B94" s="47" t="s">
        <v>147</v>
      </c>
      <c r="C94" s="47" t="s">
        <v>152</v>
      </c>
      <c r="D94" s="48" t="s">
        <v>20</v>
      </c>
      <c r="E94" s="49">
        <v>1</v>
      </c>
      <c r="F94" s="50"/>
      <c r="G94" s="43">
        <f t="shared" si="1"/>
        <v>0</v>
      </c>
    </row>
    <row r="95" spans="1:7" s="44" customFormat="1" ht="21" customHeight="1">
      <c r="A95" s="51">
        <v>84</v>
      </c>
      <c r="B95" s="47" t="s">
        <v>147</v>
      </c>
      <c r="C95" s="47" t="s">
        <v>153</v>
      </c>
      <c r="D95" s="48" t="s">
        <v>20</v>
      </c>
      <c r="E95" s="49">
        <v>1</v>
      </c>
      <c r="F95" s="50"/>
      <c r="G95" s="43">
        <f t="shared" si="1"/>
        <v>0</v>
      </c>
    </row>
    <row r="96" spans="1:7" s="44" customFormat="1" ht="21" customHeight="1">
      <c r="A96" s="51">
        <v>85</v>
      </c>
      <c r="B96" s="47" t="s">
        <v>147</v>
      </c>
      <c r="C96" s="47" t="s">
        <v>154</v>
      </c>
      <c r="D96" s="48" t="s">
        <v>20</v>
      </c>
      <c r="E96" s="49">
        <v>1</v>
      </c>
      <c r="F96" s="50"/>
      <c r="G96" s="43">
        <f t="shared" si="1"/>
        <v>0</v>
      </c>
    </row>
    <row r="97" spans="1:7" s="44" customFormat="1" ht="21" customHeight="1">
      <c r="A97" s="51">
        <v>86</v>
      </c>
      <c r="B97" s="47" t="s">
        <v>147</v>
      </c>
      <c r="C97" s="47" t="s">
        <v>155</v>
      </c>
      <c r="D97" s="48" t="s">
        <v>20</v>
      </c>
      <c r="E97" s="49">
        <v>4</v>
      </c>
      <c r="F97" s="50"/>
      <c r="G97" s="43">
        <f t="shared" si="1"/>
        <v>0</v>
      </c>
    </row>
    <row r="98" spans="1:7" s="44" customFormat="1" ht="21" customHeight="1">
      <c r="A98" s="51">
        <v>87</v>
      </c>
      <c r="B98" s="47" t="s">
        <v>147</v>
      </c>
      <c r="C98" s="47" t="s">
        <v>156</v>
      </c>
      <c r="D98" s="48" t="s">
        <v>20</v>
      </c>
      <c r="E98" s="49">
        <v>5</v>
      </c>
      <c r="F98" s="50"/>
      <c r="G98" s="43">
        <f t="shared" si="1"/>
        <v>0</v>
      </c>
    </row>
    <row r="99" spans="1:7" s="44" customFormat="1" ht="21" customHeight="1">
      <c r="A99" s="51">
        <v>88</v>
      </c>
      <c r="B99" s="47" t="s">
        <v>157</v>
      </c>
      <c r="C99" s="47" t="s">
        <v>158</v>
      </c>
      <c r="D99" s="48" t="s">
        <v>20</v>
      </c>
      <c r="E99" s="49">
        <v>1</v>
      </c>
      <c r="F99" s="50"/>
      <c r="G99" s="43">
        <f t="shared" si="1"/>
        <v>0</v>
      </c>
    </row>
    <row r="100" spans="1:7" s="44" customFormat="1" ht="21" customHeight="1">
      <c r="A100" s="51">
        <v>89</v>
      </c>
      <c r="B100" s="47" t="s">
        <v>159</v>
      </c>
      <c r="C100" s="47" t="s">
        <v>160</v>
      </c>
      <c r="D100" s="48" t="s">
        <v>20</v>
      </c>
      <c r="E100" s="49">
        <v>1</v>
      </c>
      <c r="F100" s="50"/>
      <c r="G100" s="43">
        <f t="shared" si="1"/>
        <v>0</v>
      </c>
    </row>
    <row r="101" spans="1:7" s="44" customFormat="1" ht="21" customHeight="1">
      <c r="A101" s="51">
        <v>90</v>
      </c>
      <c r="B101" s="47" t="s">
        <v>161</v>
      </c>
      <c r="C101" s="47" t="s">
        <v>162</v>
      </c>
      <c r="D101" s="48" t="s">
        <v>20</v>
      </c>
      <c r="E101" s="49">
        <v>3</v>
      </c>
      <c r="F101" s="50"/>
      <c r="G101" s="43">
        <f t="shared" si="1"/>
        <v>0</v>
      </c>
    </row>
    <row r="102" spans="1:7" s="44" customFormat="1" ht="21" customHeight="1">
      <c r="A102" s="51">
        <v>91</v>
      </c>
      <c r="B102" s="47" t="s">
        <v>161</v>
      </c>
      <c r="C102" s="47" t="s">
        <v>163</v>
      </c>
      <c r="D102" s="48" t="s">
        <v>20</v>
      </c>
      <c r="E102" s="49">
        <v>3</v>
      </c>
      <c r="F102" s="50"/>
      <c r="G102" s="43">
        <f t="shared" si="1"/>
        <v>0</v>
      </c>
    </row>
    <row r="103" spans="1:7" s="44" customFormat="1" ht="21" customHeight="1">
      <c r="A103" s="51">
        <v>92</v>
      </c>
      <c r="B103" s="47" t="s">
        <v>161</v>
      </c>
      <c r="C103" s="47" t="s">
        <v>164</v>
      </c>
      <c r="D103" s="48" t="s">
        <v>20</v>
      </c>
      <c r="E103" s="49">
        <v>12</v>
      </c>
      <c r="F103" s="50"/>
      <c r="G103" s="43">
        <f t="shared" si="1"/>
        <v>0</v>
      </c>
    </row>
    <row r="104" spans="1:7" s="44" customFormat="1" ht="21" customHeight="1">
      <c r="A104" s="51">
        <v>93</v>
      </c>
      <c r="B104" s="47" t="s">
        <v>161</v>
      </c>
      <c r="C104" s="47" t="s">
        <v>165</v>
      </c>
      <c r="D104" s="48" t="s">
        <v>20</v>
      </c>
      <c r="E104" s="49">
        <v>12</v>
      </c>
      <c r="F104" s="50"/>
      <c r="G104" s="43">
        <f t="shared" si="1"/>
        <v>0</v>
      </c>
    </row>
    <row r="105" spans="1:7" s="44" customFormat="1" ht="21" customHeight="1">
      <c r="A105" s="51">
        <v>94</v>
      </c>
      <c r="B105" s="47" t="s">
        <v>166</v>
      </c>
      <c r="C105" s="47" t="s">
        <v>167</v>
      </c>
      <c r="D105" s="48" t="s">
        <v>20</v>
      </c>
      <c r="E105" s="49">
        <v>6</v>
      </c>
      <c r="F105" s="50"/>
      <c r="G105" s="43">
        <f t="shared" si="1"/>
        <v>0</v>
      </c>
    </row>
    <row r="106" spans="1:7" s="44" customFormat="1" ht="21" customHeight="1">
      <c r="A106" s="51">
        <v>95</v>
      </c>
      <c r="B106" s="47" t="s">
        <v>168</v>
      </c>
      <c r="C106" s="47" t="s">
        <v>169</v>
      </c>
      <c r="D106" s="48" t="s">
        <v>20</v>
      </c>
      <c r="E106" s="49">
        <v>3</v>
      </c>
      <c r="F106" s="50"/>
      <c r="G106" s="43">
        <f t="shared" si="1"/>
        <v>0</v>
      </c>
    </row>
    <row r="107" spans="1:7" s="44" customFormat="1" ht="21" customHeight="1">
      <c r="A107" s="51">
        <v>96</v>
      </c>
      <c r="B107" s="47" t="s">
        <v>170</v>
      </c>
      <c r="C107" s="47" t="s">
        <v>171</v>
      </c>
      <c r="D107" s="48" t="s">
        <v>20</v>
      </c>
      <c r="E107" s="49">
        <v>53</v>
      </c>
      <c r="F107" s="50"/>
      <c r="G107" s="43">
        <f t="shared" si="1"/>
        <v>0</v>
      </c>
    </row>
    <row r="108" spans="1:7" s="44" customFormat="1" ht="21" customHeight="1">
      <c r="A108" s="51">
        <v>97</v>
      </c>
      <c r="B108" s="47" t="s">
        <v>170</v>
      </c>
      <c r="C108" s="47" t="s">
        <v>172</v>
      </c>
      <c r="D108" s="48" t="s">
        <v>20</v>
      </c>
      <c r="E108" s="49">
        <v>8</v>
      </c>
      <c r="F108" s="50"/>
      <c r="G108" s="43">
        <f t="shared" si="1"/>
        <v>0</v>
      </c>
    </row>
    <row r="109" spans="1:7" s="44" customFormat="1" ht="21" customHeight="1">
      <c r="A109" s="51">
        <v>98</v>
      </c>
      <c r="B109" s="47" t="s">
        <v>173</v>
      </c>
      <c r="C109" s="47" t="s">
        <v>174</v>
      </c>
      <c r="D109" s="48" t="s">
        <v>20</v>
      </c>
      <c r="E109" s="49">
        <v>1</v>
      </c>
      <c r="F109" s="50"/>
      <c r="G109" s="43">
        <f t="shared" si="1"/>
        <v>0</v>
      </c>
    </row>
    <row r="110" spans="1:7" s="44" customFormat="1" ht="21" customHeight="1">
      <c r="A110" s="51">
        <v>99</v>
      </c>
      <c r="B110" s="47" t="s">
        <v>175</v>
      </c>
      <c r="C110" s="47" t="s">
        <v>176</v>
      </c>
      <c r="D110" s="48" t="s">
        <v>20</v>
      </c>
      <c r="E110" s="49">
        <v>6</v>
      </c>
      <c r="F110" s="50"/>
      <c r="G110" s="43">
        <f t="shared" si="1"/>
        <v>0</v>
      </c>
    </row>
    <row r="111" spans="1:7" s="44" customFormat="1" ht="21" customHeight="1">
      <c r="A111" s="51">
        <v>100</v>
      </c>
      <c r="B111" s="47" t="s">
        <v>177</v>
      </c>
      <c r="C111" s="47" t="s">
        <v>178</v>
      </c>
      <c r="D111" s="48" t="s">
        <v>20</v>
      </c>
      <c r="E111" s="49">
        <v>74</v>
      </c>
      <c r="F111" s="50"/>
      <c r="G111" s="43">
        <f t="shared" si="1"/>
        <v>0</v>
      </c>
    </row>
    <row r="112" spans="1:7" s="44" customFormat="1" ht="21" customHeight="1">
      <c r="A112" s="51">
        <v>101</v>
      </c>
      <c r="B112" s="47" t="s">
        <v>179</v>
      </c>
      <c r="C112" s="47" t="s">
        <v>180</v>
      </c>
      <c r="D112" s="48" t="s">
        <v>20</v>
      </c>
      <c r="E112" s="49">
        <v>2</v>
      </c>
      <c r="F112" s="50"/>
      <c r="G112" s="43">
        <f t="shared" si="1"/>
        <v>0</v>
      </c>
    </row>
    <row r="113" spans="1:7" s="44" customFormat="1" ht="21" customHeight="1">
      <c r="A113" s="51">
        <v>102</v>
      </c>
      <c r="B113" s="47" t="s">
        <v>181</v>
      </c>
      <c r="C113" s="47" t="s">
        <v>182</v>
      </c>
      <c r="D113" s="48" t="s">
        <v>20</v>
      </c>
      <c r="E113" s="49">
        <v>40</v>
      </c>
      <c r="F113" s="50"/>
      <c r="G113" s="43">
        <f t="shared" si="1"/>
        <v>0</v>
      </c>
    </row>
    <row r="114" spans="1:7" s="44" customFormat="1" ht="21" customHeight="1">
      <c r="A114" s="51">
        <v>103</v>
      </c>
      <c r="B114" s="47" t="s">
        <v>183</v>
      </c>
      <c r="C114" s="47" t="s">
        <v>184</v>
      </c>
      <c r="D114" s="48" t="s">
        <v>20</v>
      </c>
      <c r="E114" s="49">
        <v>4</v>
      </c>
      <c r="F114" s="50"/>
      <c r="G114" s="43">
        <f t="shared" si="1"/>
        <v>0</v>
      </c>
    </row>
    <row r="115" spans="1:7" s="44" customFormat="1" ht="21" customHeight="1">
      <c r="A115" s="51">
        <v>104</v>
      </c>
      <c r="B115" s="47" t="s">
        <v>185</v>
      </c>
      <c r="C115" s="47" t="s">
        <v>186</v>
      </c>
      <c r="D115" s="48" t="s">
        <v>20</v>
      </c>
      <c r="E115" s="49">
        <v>2</v>
      </c>
      <c r="F115" s="50"/>
      <c r="G115" s="43">
        <f t="shared" si="1"/>
        <v>0</v>
      </c>
    </row>
    <row r="116" spans="1:7" s="44" customFormat="1" ht="21" customHeight="1">
      <c r="A116" s="51">
        <v>105</v>
      </c>
      <c r="B116" s="47" t="s">
        <v>187</v>
      </c>
      <c r="C116" s="47" t="s">
        <v>188</v>
      </c>
      <c r="D116" s="48" t="s">
        <v>20</v>
      </c>
      <c r="E116" s="49">
        <v>2</v>
      </c>
      <c r="F116" s="50"/>
      <c r="G116" s="43">
        <f t="shared" si="1"/>
        <v>0</v>
      </c>
    </row>
    <row r="117" spans="1:7" s="44" customFormat="1" ht="21" customHeight="1">
      <c r="A117" s="51">
        <v>106</v>
      </c>
      <c r="B117" s="47" t="s">
        <v>189</v>
      </c>
      <c r="C117" s="47" t="s">
        <v>190</v>
      </c>
      <c r="D117" s="48" t="s">
        <v>20</v>
      </c>
      <c r="E117" s="49">
        <v>2</v>
      </c>
      <c r="F117" s="50"/>
      <c r="G117" s="43">
        <f t="shared" si="1"/>
        <v>0</v>
      </c>
    </row>
    <row r="118" spans="1:7" s="44" customFormat="1" ht="21" customHeight="1">
      <c r="A118" s="51">
        <v>107</v>
      </c>
      <c r="B118" s="47" t="s">
        <v>191</v>
      </c>
      <c r="C118" s="47" t="s">
        <v>192</v>
      </c>
      <c r="D118" s="48" t="s">
        <v>20</v>
      </c>
      <c r="E118" s="49">
        <v>23</v>
      </c>
      <c r="F118" s="50"/>
      <c r="G118" s="43">
        <f t="shared" si="1"/>
        <v>0</v>
      </c>
    </row>
    <row r="119" spans="1:7" s="44" customFormat="1" ht="21" customHeight="1">
      <c r="A119" s="51">
        <v>108</v>
      </c>
      <c r="B119" s="47" t="s">
        <v>193</v>
      </c>
      <c r="C119" s="47" t="s">
        <v>194</v>
      </c>
      <c r="D119" s="48" t="s">
        <v>20</v>
      </c>
      <c r="E119" s="49">
        <v>26</v>
      </c>
      <c r="F119" s="50"/>
      <c r="G119" s="43">
        <f t="shared" si="1"/>
        <v>0</v>
      </c>
    </row>
    <row r="120" spans="1:7" s="44" customFormat="1" ht="21" customHeight="1">
      <c r="A120" s="51">
        <v>109</v>
      </c>
      <c r="B120" s="47" t="s">
        <v>193</v>
      </c>
      <c r="C120" s="47" t="s">
        <v>195</v>
      </c>
      <c r="D120" s="48" t="s">
        <v>20</v>
      </c>
      <c r="E120" s="49">
        <v>22</v>
      </c>
      <c r="F120" s="50"/>
      <c r="G120" s="43">
        <f t="shared" si="1"/>
        <v>0</v>
      </c>
    </row>
    <row r="121" spans="1:7" s="44" customFormat="1" ht="21" customHeight="1">
      <c r="A121" s="51">
        <v>110</v>
      </c>
      <c r="B121" s="47" t="s">
        <v>196</v>
      </c>
      <c r="C121" s="47" t="s">
        <v>197</v>
      </c>
      <c r="D121" s="48" t="s">
        <v>20</v>
      </c>
      <c r="E121" s="49">
        <v>12</v>
      </c>
      <c r="F121" s="50"/>
      <c r="G121" s="43">
        <f t="shared" si="1"/>
        <v>0</v>
      </c>
    </row>
    <row r="122" spans="1:7" s="44" customFormat="1" ht="21" customHeight="1">
      <c r="A122" s="51">
        <v>111</v>
      </c>
      <c r="B122" s="47" t="s">
        <v>198</v>
      </c>
      <c r="C122" s="47" t="s">
        <v>199</v>
      </c>
      <c r="D122" s="48" t="s">
        <v>20</v>
      </c>
      <c r="E122" s="49">
        <v>12</v>
      </c>
      <c r="F122" s="50"/>
      <c r="G122" s="43">
        <f t="shared" si="1"/>
        <v>0</v>
      </c>
    </row>
    <row r="123" spans="1:7" s="44" customFormat="1" ht="21" customHeight="1">
      <c r="A123" s="51">
        <v>112</v>
      </c>
      <c r="B123" s="47" t="s">
        <v>200</v>
      </c>
      <c r="C123" s="47" t="s">
        <v>201</v>
      </c>
      <c r="D123" s="48" t="s">
        <v>20</v>
      </c>
      <c r="E123" s="49">
        <v>1</v>
      </c>
      <c r="F123" s="50"/>
      <c r="G123" s="43">
        <f t="shared" si="1"/>
        <v>0</v>
      </c>
    </row>
    <row r="124" spans="1:7" s="44" customFormat="1" ht="21" customHeight="1">
      <c r="A124" s="51">
        <v>113</v>
      </c>
      <c r="B124" s="47" t="s">
        <v>200</v>
      </c>
      <c r="C124" s="47" t="s">
        <v>202</v>
      </c>
      <c r="D124" s="48" t="s">
        <v>20</v>
      </c>
      <c r="E124" s="49">
        <v>1</v>
      </c>
      <c r="F124" s="50"/>
      <c r="G124" s="43">
        <f t="shared" si="1"/>
        <v>0</v>
      </c>
    </row>
    <row r="125" spans="1:7" s="44" customFormat="1" ht="21" customHeight="1">
      <c r="A125" s="51">
        <v>114</v>
      </c>
      <c r="B125" s="47" t="s">
        <v>203</v>
      </c>
      <c r="C125" s="47" t="s">
        <v>204</v>
      </c>
      <c r="D125" s="48" t="s">
        <v>20</v>
      </c>
      <c r="E125" s="49">
        <v>13</v>
      </c>
      <c r="F125" s="50"/>
      <c r="G125" s="43">
        <f t="shared" si="1"/>
        <v>0</v>
      </c>
    </row>
    <row r="126" spans="1:7" s="44" customFormat="1" ht="21" customHeight="1">
      <c r="A126" s="51">
        <v>115</v>
      </c>
      <c r="B126" s="47" t="s">
        <v>205</v>
      </c>
      <c r="C126" s="47" t="s">
        <v>206</v>
      </c>
      <c r="D126" s="48" t="s">
        <v>20</v>
      </c>
      <c r="E126" s="49">
        <v>37</v>
      </c>
      <c r="F126" s="50"/>
      <c r="G126" s="43">
        <f t="shared" si="1"/>
        <v>0</v>
      </c>
    </row>
    <row r="127" spans="1:7" s="44" customFormat="1" ht="21" customHeight="1">
      <c r="A127" s="51">
        <v>116</v>
      </c>
      <c r="B127" s="47" t="s">
        <v>207</v>
      </c>
      <c r="C127" s="47" t="s">
        <v>208</v>
      </c>
      <c r="D127" s="48" t="s">
        <v>20</v>
      </c>
      <c r="E127" s="49">
        <v>8</v>
      </c>
      <c r="F127" s="50"/>
      <c r="G127" s="43">
        <f t="shared" si="1"/>
        <v>0</v>
      </c>
    </row>
    <row r="128" spans="1:7" s="44" customFormat="1" ht="21" customHeight="1">
      <c r="A128" s="51">
        <v>117</v>
      </c>
      <c r="B128" s="47" t="s">
        <v>209</v>
      </c>
      <c r="C128" s="47" t="s">
        <v>210</v>
      </c>
      <c r="D128" s="48" t="s">
        <v>20</v>
      </c>
      <c r="E128" s="49">
        <v>1</v>
      </c>
      <c r="F128" s="50"/>
      <c r="G128" s="43">
        <f t="shared" si="1"/>
        <v>0</v>
      </c>
    </row>
    <row r="129" spans="1:7" s="44" customFormat="1" ht="21" customHeight="1">
      <c r="A129" s="51">
        <v>118</v>
      </c>
      <c r="B129" s="47" t="s">
        <v>211</v>
      </c>
      <c r="C129" s="47" t="s">
        <v>212</v>
      </c>
      <c r="D129" s="48" t="s">
        <v>20</v>
      </c>
      <c r="E129" s="49">
        <v>8</v>
      </c>
      <c r="F129" s="50"/>
      <c r="G129" s="43">
        <f t="shared" si="1"/>
        <v>0</v>
      </c>
    </row>
    <row r="130" spans="1:7" s="44" customFormat="1" ht="21" customHeight="1">
      <c r="A130" s="51">
        <v>119</v>
      </c>
      <c r="B130" s="47" t="s">
        <v>213</v>
      </c>
      <c r="C130" s="47" t="s">
        <v>214</v>
      </c>
      <c r="D130" s="48" t="s">
        <v>20</v>
      </c>
      <c r="E130" s="49">
        <v>1</v>
      </c>
      <c r="F130" s="50"/>
      <c r="G130" s="43">
        <f t="shared" si="1"/>
        <v>0</v>
      </c>
    </row>
    <row r="131" spans="1:7" s="44" customFormat="1" ht="21" customHeight="1">
      <c r="A131" s="51">
        <v>120</v>
      </c>
      <c r="B131" s="47" t="s">
        <v>215</v>
      </c>
      <c r="C131" s="47" t="s">
        <v>216</v>
      </c>
      <c r="D131" s="48" t="s">
        <v>20</v>
      </c>
      <c r="E131" s="49">
        <v>1</v>
      </c>
      <c r="F131" s="50"/>
      <c r="G131" s="43">
        <f t="shared" si="1"/>
        <v>0</v>
      </c>
    </row>
    <row r="132" spans="1:7" s="44" customFormat="1" ht="21" customHeight="1">
      <c r="A132" s="51">
        <v>121</v>
      </c>
      <c r="B132" s="47" t="s">
        <v>217</v>
      </c>
      <c r="C132" s="47" t="s">
        <v>218</v>
      </c>
      <c r="D132" s="48" t="s">
        <v>20</v>
      </c>
      <c r="E132" s="49">
        <v>1</v>
      </c>
      <c r="F132" s="50"/>
      <c r="G132" s="43">
        <f t="shared" si="1"/>
        <v>0</v>
      </c>
    </row>
    <row r="133" spans="1:7" s="44" customFormat="1" ht="21" customHeight="1">
      <c r="A133" s="51">
        <v>122</v>
      </c>
      <c r="B133" s="47" t="s">
        <v>219</v>
      </c>
      <c r="C133" s="47" t="s">
        <v>220</v>
      </c>
      <c r="D133" s="48" t="s">
        <v>221</v>
      </c>
      <c r="E133" s="49">
        <v>73</v>
      </c>
      <c r="F133" s="50"/>
      <c r="G133" s="43">
        <f t="shared" si="1"/>
        <v>0</v>
      </c>
    </row>
    <row r="134" spans="1:7" s="44" customFormat="1" ht="21" customHeight="1">
      <c r="A134" s="51">
        <v>123</v>
      </c>
      <c r="B134" s="47" t="s">
        <v>219</v>
      </c>
      <c r="C134" s="47" t="s">
        <v>222</v>
      </c>
      <c r="D134" s="48" t="s">
        <v>221</v>
      </c>
      <c r="E134" s="49">
        <v>12</v>
      </c>
      <c r="F134" s="50"/>
      <c r="G134" s="43">
        <f t="shared" si="1"/>
        <v>0</v>
      </c>
    </row>
    <row r="135" spans="1:7" s="44" customFormat="1" ht="21" customHeight="1">
      <c r="A135" s="51">
        <v>124</v>
      </c>
      <c r="B135" s="47" t="s">
        <v>223</v>
      </c>
      <c r="C135" s="47" t="s">
        <v>224</v>
      </c>
      <c r="D135" s="48" t="s">
        <v>221</v>
      </c>
      <c r="E135" s="49">
        <v>58</v>
      </c>
      <c r="F135" s="50"/>
      <c r="G135" s="43">
        <f t="shared" si="1"/>
        <v>0</v>
      </c>
    </row>
    <row r="136" spans="1:7" s="44" customFormat="1" ht="21" customHeight="1">
      <c r="A136" s="51">
        <v>125</v>
      </c>
      <c r="B136" s="47" t="s">
        <v>225</v>
      </c>
      <c r="C136" s="47" t="s">
        <v>226</v>
      </c>
      <c r="D136" s="48" t="s">
        <v>221</v>
      </c>
      <c r="E136" s="49">
        <v>8</v>
      </c>
      <c r="F136" s="50"/>
      <c r="G136" s="43">
        <f t="shared" si="1"/>
        <v>0</v>
      </c>
    </row>
    <row r="137" spans="1:7" s="44" customFormat="1" ht="21" customHeight="1" thickBot="1">
      <c r="A137" s="52">
        <v>126</v>
      </c>
      <c r="B137" s="53" t="s">
        <v>227</v>
      </c>
      <c r="C137" s="53" t="s">
        <v>228</v>
      </c>
      <c r="D137" s="54" t="s">
        <v>221</v>
      </c>
      <c r="E137" s="55">
        <v>10</v>
      </c>
      <c r="F137" s="56"/>
      <c r="G137" s="57">
        <f t="shared" si="1"/>
        <v>0</v>
      </c>
    </row>
    <row r="138" spans="1:7">
      <c r="G138" s="3">
        <f>SUM(G12:G137)</f>
        <v>0</v>
      </c>
    </row>
  </sheetData>
  <mergeCells count="17">
    <mergeCell ref="D6:G6"/>
    <mergeCell ref="D7:G7"/>
    <mergeCell ref="D8:G8"/>
    <mergeCell ref="D9:G9"/>
    <mergeCell ref="A10:G10"/>
    <mergeCell ref="A6:B6"/>
    <mergeCell ref="A7:B7"/>
    <mergeCell ref="A9:B9"/>
    <mergeCell ref="A8:B8"/>
    <mergeCell ref="A1:G1"/>
    <mergeCell ref="A2:G2"/>
    <mergeCell ref="A3:B3"/>
    <mergeCell ref="A4:B4"/>
    <mergeCell ref="A5:B5"/>
    <mergeCell ref="D3:G3"/>
    <mergeCell ref="D4:G4"/>
    <mergeCell ref="D5:G5"/>
  </mergeCells>
  <pageMargins left="0.7" right="0.7" top="0.75" bottom="0.75" header="0.3" footer="0.3"/>
  <pageSetup paperSize="9" scale="4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B9989D-37D5-404C-A89A-AEA5A7AA2C7A}">
  <sheetPr>
    <pageSetUpPr fitToPage="1"/>
  </sheetPr>
  <dimension ref="A1:I17"/>
  <sheetViews>
    <sheetView tabSelected="1" view="pageBreakPreview" zoomScale="90" zoomScaleNormal="85" zoomScaleSheetLayoutView="90" workbookViewId="0">
      <selection activeCell="D20" sqref="D20"/>
    </sheetView>
  </sheetViews>
  <sheetFormatPr defaultRowHeight="14.4"/>
  <cols>
    <col min="1" max="1" width="6.109375" style="2" customWidth="1"/>
    <col min="2" max="2" width="103.77734375" customWidth="1"/>
    <col min="3" max="3" width="16.6640625" customWidth="1"/>
    <col min="4" max="4" width="8.88671875" style="1"/>
    <col min="5" max="5" width="10.5546875" style="11" customWidth="1"/>
    <col min="6" max="6" width="17.33203125" style="3" customWidth="1"/>
    <col min="7" max="7" width="26.6640625" style="3" customWidth="1"/>
    <col min="8" max="8" width="9.88671875" bestFit="1" customWidth="1"/>
  </cols>
  <sheetData>
    <row r="1" spans="1:9" ht="22.2" customHeight="1" thickBot="1">
      <c r="A1" s="14" t="s">
        <v>5</v>
      </c>
      <c r="B1" s="15"/>
      <c r="C1" s="15"/>
      <c r="D1" s="15"/>
      <c r="E1" s="15"/>
      <c r="F1" s="15"/>
      <c r="G1" s="16"/>
    </row>
    <row r="2" spans="1:9" ht="22.2" customHeight="1" thickBot="1">
      <c r="A2" s="17" t="s">
        <v>6</v>
      </c>
      <c r="B2" s="18"/>
      <c r="C2" s="18"/>
      <c r="D2" s="18"/>
      <c r="E2" s="18"/>
      <c r="F2" s="18"/>
      <c r="G2" s="19"/>
    </row>
    <row r="3" spans="1:9" ht="22.2" customHeight="1">
      <c r="A3" s="20" t="s">
        <v>7</v>
      </c>
      <c r="B3" s="21"/>
      <c r="C3" s="34"/>
      <c r="D3" s="24"/>
      <c r="E3" s="25"/>
      <c r="F3" s="25"/>
      <c r="G3" s="26"/>
    </row>
    <row r="4" spans="1:9" ht="22.2" customHeight="1">
      <c r="A4" s="22" t="s">
        <v>8</v>
      </c>
      <c r="B4" s="23"/>
      <c r="C4" s="12"/>
      <c r="D4" s="22"/>
      <c r="E4" s="27"/>
      <c r="F4" s="27"/>
      <c r="G4" s="23"/>
    </row>
    <row r="5" spans="1:9" ht="22.2" customHeight="1">
      <c r="A5" s="22" t="s">
        <v>9</v>
      </c>
      <c r="B5" s="23"/>
      <c r="C5" s="12"/>
      <c r="D5" s="22"/>
      <c r="E5" s="27"/>
      <c r="F5" s="27"/>
      <c r="G5" s="23"/>
    </row>
    <row r="6" spans="1:9" ht="22.2" customHeight="1">
      <c r="A6" s="22" t="s">
        <v>10</v>
      </c>
      <c r="B6" s="23"/>
      <c r="C6" s="12"/>
      <c r="D6" s="22"/>
      <c r="E6" s="27"/>
      <c r="F6" s="27"/>
      <c r="G6" s="23"/>
    </row>
    <row r="7" spans="1:9" ht="22.2" customHeight="1">
      <c r="A7" s="22" t="s">
        <v>11</v>
      </c>
      <c r="B7" s="23"/>
      <c r="C7" s="12"/>
      <c r="D7" s="22"/>
      <c r="E7" s="27"/>
      <c r="F7" s="27"/>
      <c r="G7" s="23"/>
    </row>
    <row r="8" spans="1:9" ht="22.2" customHeight="1">
      <c r="A8" s="22" t="s">
        <v>12</v>
      </c>
      <c r="B8" s="23"/>
      <c r="C8" s="12"/>
      <c r="D8" s="22"/>
      <c r="E8" s="27"/>
      <c r="F8" s="27"/>
      <c r="G8" s="23"/>
    </row>
    <row r="9" spans="1:9" ht="22.2" customHeight="1" thickBot="1">
      <c r="A9" s="28" t="s">
        <v>13</v>
      </c>
      <c r="B9" s="30"/>
      <c r="C9" s="13"/>
      <c r="D9" s="28"/>
      <c r="E9" s="29"/>
      <c r="F9" s="29"/>
      <c r="G9" s="30"/>
    </row>
    <row r="10" spans="1:9" ht="77.400000000000006" customHeight="1" thickBot="1">
      <c r="A10" s="31" t="s">
        <v>16</v>
      </c>
      <c r="B10" s="32"/>
      <c r="C10" s="32"/>
      <c r="D10" s="32"/>
      <c r="E10" s="32"/>
      <c r="F10" s="32"/>
      <c r="G10" s="33"/>
      <c r="H10" s="4"/>
      <c r="I10" s="5"/>
    </row>
    <row r="11" spans="1:9" ht="43.2" customHeight="1" thickBot="1">
      <c r="A11" s="60" t="s">
        <v>0</v>
      </c>
      <c r="B11" s="61" t="s">
        <v>1</v>
      </c>
      <c r="C11" s="61" t="s">
        <v>17</v>
      </c>
      <c r="D11" s="61" t="s">
        <v>2</v>
      </c>
      <c r="E11" s="62" t="s">
        <v>14</v>
      </c>
      <c r="F11" s="63" t="s">
        <v>3</v>
      </c>
      <c r="G11" s="64" t="s">
        <v>4</v>
      </c>
      <c r="H11" s="2"/>
    </row>
    <row r="12" spans="1:9" s="36" customFormat="1" ht="21" customHeight="1">
      <c r="A12" s="66">
        <v>1</v>
      </c>
      <c r="B12" s="67" t="s">
        <v>229</v>
      </c>
      <c r="C12" s="68" t="s">
        <v>230</v>
      </c>
      <c r="D12" s="68" t="s">
        <v>20</v>
      </c>
      <c r="E12" s="68">
        <v>8</v>
      </c>
      <c r="F12" s="69"/>
      <c r="G12" s="70">
        <f t="shared" ref="G12:G16" si="0">F12*E12</f>
        <v>0</v>
      </c>
    </row>
    <row r="13" spans="1:9" s="36" customFormat="1" ht="21" customHeight="1">
      <c r="A13" s="71">
        <v>2</v>
      </c>
      <c r="B13" s="65" t="s">
        <v>231</v>
      </c>
      <c r="C13" s="46" t="s">
        <v>232</v>
      </c>
      <c r="D13" s="46" t="s">
        <v>20</v>
      </c>
      <c r="E13" s="46">
        <v>1</v>
      </c>
      <c r="F13" s="58"/>
      <c r="G13" s="43">
        <f t="shared" si="0"/>
        <v>0</v>
      </c>
    </row>
    <row r="14" spans="1:9" s="36" customFormat="1" ht="21" customHeight="1">
      <c r="A14" s="71">
        <v>3</v>
      </c>
      <c r="B14" s="65" t="s">
        <v>233</v>
      </c>
      <c r="C14" s="46" t="s">
        <v>234</v>
      </c>
      <c r="D14" s="46" t="s">
        <v>15</v>
      </c>
      <c r="E14" s="46">
        <v>1</v>
      </c>
      <c r="F14" s="58"/>
      <c r="G14" s="43">
        <f t="shared" si="0"/>
        <v>0</v>
      </c>
    </row>
    <row r="15" spans="1:9" s="36" customFormat="1" ht="21" customHeight="1">
      <c r="A15" s="71">
        <v>4</v>
      </c>
      <c r="B15" s="65" t="s">
        <v>235</v>
      </c>
      <c r="C15" s="46" t="s">
        <v>236</v>
      </c>
      <c r="D15" s="46" t="s">
        <v>221</v>
      </c>
      <c r="E15" s="46">
        <v>140</v>
      </c>
      <c r="F15" s="58"/>
      <c r="G15" s="43">
        <f t="shared" si="0"/>
        <v>0</v>
      </c>
    </row>
    <row r="16" spans="1:9" s="36" customFormat="1" ht="21" customHeight="1" thickBot="1">
      <c r="A16" s="72">
        <v>5</v>
      </c>
      <c r="B16" s="73" t="s">
        <v>237</v>
      </c>
      <c r="C16" s="74" t="s">
        <v>238</v>
      </c>
      <c r="D16" s="74" t="s">
        <v>221</v>
      </c>
      <c r="E16" s="74">
        <v>145</v>
      </c>
      <c r="F16" s="75"/>
      <c r="G16" s="57">
        <f t="shared" si="0"/>
        <v>0</v>
      </c>
    </row>
    <row r="17" spans="1:7" s="36" customFormat="1">
      <c r="A17" s="35"/>
      <c r="D17" s="37"/>
      <c r="E17" s="38"/>
      <c r="F17" s="59"/>
      <c r="G17" s="59">
        <f>SUM(G12:G16)</f>
        <v>0</v>
      </c>
    </row>
  </sheetData>
  <mergeCells count="17">
    <mergeCell ref="A8:B8"/>
    <mergeCell ref="D8:G8"/>
    <mergeCell ref="A9:B9"/>
    <mergeCell ref="D9:G9"/>
    <mergeCell ref="A10:G10"/>
    <mergeCell ref="A5:B5"/>
    <mergeCell ref="D5:G5"/>
    <mergeCell ref="A6:B6"/>
    <mergeCell ref="D6:G6"/>
    <mergeCell ref="A7:B7"/>
    <mergeCell ref="D7:G7"/>
    <mergeCell ref="A1:G1"/>
    <mergeCell ref="A2:G2"/>
    <mergeCell ref="A3:B3"/>
    <mergeCell ref="D3:G3"/>
    <mergeCell ref="A4:B4"/>
    <mergeCell ref="D4:G4"/>
  </mergeCells>
  <pageMargins left="0.7" right="0.7" top="0.75" bottom="0.75" header="0.3" footer="0.3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OSPRZĘT</vt:lpstr>
      <vt:lpstr>USZYNIENIE PERONU</vt:lpstr>
      <vt:lpstr>OSPRZĘT!Obszar_wydruku</vt:lpstr>
      <vt:lpstr>'USZYNIENIE PERONU'!Obszar_wydruku</vt:lpstr>
    </vt:vector>
  </TitlesOfParts>
  <Company>PKP PLK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Bakinowska Kamila</dc:creator>
  <cp:lastModifiedBy>Jakub Małecki</cp:lastModifiedBy>
  <cp:lastPrinted>2022-11-21T09:27:41Z</cp:lastPrinted>
  <dcterms:created xsi:type="dcterms:W3CDTF">2021-10-14T06:02:04Z</dcterms:created>
  <dcterms:modified xsi:type="dcterms:W3CDTF">2022-11-21T09:27:43Z</dcterms:modified>
</cp:coreProperties>
</file>