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zrkfile\ZRK\NRR\NRRe\23 52 011 Rypin\Podwykonawstwo\- 3 - SRK i teletechnika\"/>
    </mc:Choice>
  </mc:AlternateContent>
  <xr:revisionPtr revIDLastSave="0" documentId="13_ncr:1_{D74798E2-6725-4051-B790-28E79B6A64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stawienie zbiorcze" sheetId="1" r:id="rId1"/>
  </sheets>
  <definedNames>
    <definedName name="_Hlk94618995" localSheetId="0">'Zestawienie zbiorcze'!$B$6</definedName>
    <definedName name="_xlnm.Print_Area" localSheetId="0">'Zestawienie zbiorcze'!$A$1:$F$39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1" i="1"/>
  <c r="F19" i="1"/>
  <c r="F18" i="1"/>
  <c r="F17" i="1"/>
  <c r="F15" i="1"/>
  <c r="F13" i="1"/>
  <c r="F9" i="1"/>
  <c r="F10" i="1"/>
  <c r="F8" i="1"/>
  <c r="F30" i="1" l="1"/>
  <c r="F31" i="1" s="1"/>
</calcChain>
</file>

<file path=xl/sharedStrings.xml><?xml version="1.0" encoding="utf-8"?>
<sst xmlns="http://schemas.openxmlformats.org/spreadsheetml/2006/main" count="73" uniqueCount="55">
  <si>
    <t>Ilość robót</t>
  </si>
  <si>
    <t>j.m.</t>
  </si>
  <si>
    <t>Oferta</t>
  </si>
  <si>
    <t>Cena
[zł netto]</t>
  </si>
  <si>
    <t>Wartość
[zł netto]</t>
  </si>
  <si>
    <t>Lp</t>
  </si>
  <si>
    <t>Rozbicie Ceny Ofertowej</t>
  </si>
  <si>
    <t>Ogółem wartość VAT</t>
  </si>
  <si>
    <t>Ogółem wartość robót netto</t>
  </si>
  <si>
    <t>Ogółem wartość robót brutto</t>
  </si>
  <si>
    <t>Zakres Robót</t>
  </si>
  <si>
    <t xml:space="preserve">kpl. </t>
  </si>
  <si>
    <t>Podpis Wykonawcy</t>
  </si>
  <si>
    <t>….................................</t>
  </si>
  <si>
    <t>Opracowanie dokumentacji projektowej oraz wykonanie robót budowlanych branży srk i teletechnika w ramach zadania pn.: „„Odbudowa stacji Rypin na linii kolejowej nr 33 na odc. Sierpc - Brodnica realizowanego w ramach projektu KPO pn.:” Likwidacja wąskich gardeł i zwiększenie przepustowości linii kolejowych – Etap II””</t>
  </si>
  <si>
    <t>Dokumentacja projektowa</t>
  </si>
  <si>
    <t>1.1</t>
  </si>
  <si>
    <t>Dokumentacja projektowa wraz z STWiORB - branża automatyki</t>
  </si>
  <si>
    <t>Dokumentacja projektowa wraz z STWiORB - branża teletechniki</t>
  </si>
  <si>
    <t>Operat kolaudacyjny z dokumentacją powykonawczą - opracowanie branż SRK i teletechnika</t>
  </si>
  <si>
    <t>1.2</t>
  </si>
  <si>
    <t>1.3</t>
  </si>
  <si>
    <t>Roboty budowlane branży automatyki</t>
  </si>
  <si>
    <t>stacja Sierpc</t>
  </si>
  <si>
    <t>Przystosowanie urządzeń stacyjnych do współpracy z blokadą liniową</t>
  </si>
  <si>
    <t>2.1</t>
  </si>
  <si>
    <t>szlak Sierpc - Rypin</t>
  </si>
  <si>
    <t>Zabudowa infrastruktury dla blokady liniowej i izolacji szlakowej z bocznicą szlakową Szczutowo zgodnie z obowiązującymi przepisami</t>
  </si>
  <si>
    <t>2.2</t>
  </si>
  <si>
    <t>stacja Rypin</t>
  </si>
  <si>
    <t>Zabudowa nowych komputerowych urządzeń srk na stacji Rypin sterowanych ze stacji Brodnica</t>
  </si>
  <si>
    <t>Zabudowa nowych urządzeń przejazdowych kat. A na: przejściu  kat. E w km 116,640 i przejeździe kat. F w km 117,607 powiązanych w urządzeniach stacyjnych</t>
  </si>
  <si>
    <t>Uzależnienie ssp kat. B w km 116,399 w urządzeniach stacyjnych</t>
  </si>
  <si>
    <t>2.3</t>
  </si>
  <si>
    <t>2.4</t>
  </si>
  <si>
    <t>2.5</t>
  </si>
  <si>
    <t>szlak Rypin - Brodnica</t>
  </si>
  <si>
    <t>Zabudowa infrastruktury dla blokady liniowej i izolacji szlakowej z bocznicą szlakową Kretki zgodnie z obowiązującymi przepisami</t>
  </si>
  <si>
    <t>stacja Brodnica</t>
  </si>
  <si>
    <t>Roboty budowlane - branża teletechniczna</t>
  </si>
  <si>
    <t>Budowa telewizji TVu na przejściu kat, E km 116,640 i przejeździe kat. F km 117,607</t>
  </si>
  <si>
    <t>Budowa telewizji TVu dla SKP</t>
  </si>
  <si>
    <t>Usinięcie kolizji z trasą kabli OTK i TKM</t>
  </si>
  <si>
    <t>3.1</t>
  </si>
  <si>
    <t>3.2</t>
  </si>
  <si>
    <t>3.3</t>
  </si>
  <si>
    <t>Usunięcie ewentualnych kolizji z istniejącą infrastrukturą wraz z opracowaniem wymaganej dokumentacji projektowej</t>
  </si>
  <si>
    <t>W ofercie Wykonawca powinien uwzględnić</t>
  </si>
  <si>
    <t>-</t>
  </si>
  <si>
    <t>Materiały i urządzenia oraz ich montaż</t>
  </si>
  <si>
    <t xml:space="preserve">Opracowanie uzupełnień i aneksów TSI do opracowanej przez Wykonawcę dokumentacji projektowej na potrzeby certyfikacji </t>
  </si>
  <si>
    <t>Koordynację opracowywanych dokumentacji projektowych z projektantem innych branż</t>
  </si>
  <si>
    <t>Opracowanie dowodu bezpieczeństwa i dokumentacji utrzymania o których mowa w TSI dla podsystemu Sterowanie</t>
  </si>
  <si>
    <t>Przy kalkulacji oferty należy uwzględnić wszystkie zapisy zawarte w Warunkach Zamówienia oraz PFU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</si>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</sst>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wrapText="1"/>
    </xf>
    <xf numFmtId="0" fontId="7" fillId="0" borderId="0" xfId="0" applyFont="1"/>
    <xf numFmtId="44" fontId="1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" fontId="1" fillId="0" borderId="1" xfId="0" quotePrefix="1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view="pageBreakPreview" topLeftCell="A21" zoomScaleNormal="100" zoomScaleSheetLayoutView="100" workbookViewId="0">
      <selection activeCell="I11" sqref="I11"/>
    </sheetView>
  </sheetViews>
  <sheetFormatPr defaultColWidth="9.140625" defaultRowHeight="15.75" x14ac:dyDescent="0.25"/>
  <cols>
    <col min="1" max="1" width="6.28515625" style="1" bestFit="1" customWidth="1"/>
    <col min="2" max="2" width="98.85546875" style="1" bestFit="1" customWidth="1"/>
    <col min="3" max="3" width="12.7109375" style="1" bestFit="1" customWidth="1"/>
    <col min="4" max="4" width="12.28515625" style="1" customWidth="1"/>
    <col min="5" max="5" width="12.140625" style="1" bestFit="1" customWidth="1"/>
    <col min="6" max="6" width="15.28515625" style="1" customWidth="1"/>
    <col min="7" max="16384" width="9.140625" style="1"/>
  </cols>
  <sheetData>
    <row r="1" spans="1:8" x14ac:dyDescent="0.25">
      <c r="F1" s="2" t="s">
        <v>54</v>
      </c>
    </row>
    <row r="3" spans="1:8" x14ac:dyDescent="0.25">
      <c r="B3" s="27" t="s">
        <v>6</v>
      </c>
      <c r="C3" s="28"/>
      <c r="D3" s="28"/>
      <c r="E3" s="28"/>
      <c r="F3" s="28"/>
    </row>
    <row r="4" spans="1:8" ht="15.75" customHeight="1" x14ac:dyDescent="0.25">
      <c r="A4" s="25" t="s">
        <v>5</v>
      </c>
      <c r="B4" s="29" t="s">
        <v>10</v>
      </c>
      <c r="C4" s="29" t="s">
        <v>0</v>
      </c>
      <c r="D4" s="29" t="s">
        <v>1</v>
      </c>
      <c r="E4" s="29" t="s">
        <v>2</v>
      </c>
      <c r="F4" s="29"/>
    </row>
    <row r="5" spans="1:8" ht="31.5" x14ac:dyDescent="0.25">
      <c r="A5" s="26"/>
      <c r="B5" s="29"/>
      <c r="C5" s="29"/>
      <c r="D5" s="29"/>
      <c r="E5" s="4" t="s">
        <v>3</v>
      </c>
      <c r="F5" s="4" t="s">
        <v>4</v>
      </c>
      <c r="H5" s="10"/>
    </row>
    <row r="6" spans="1:8" ht="63" x14ac:dyDescent="0.25">
      <c r="A6" s="6"/>
      <c r="B6" s="7" t="s">
        <v>14</v>
      </c>
      <c r="C6" s="3"/>
      <c r="D6" s="3"/>
      <c r="E6" s="3"/>
      <c r="F6" s="13"/>
      <c r="H6" s="10"/>
    </row>
    <row r="7" spans="1:8" x14ac:dyDescent="0.25">
      <c r="A7" s="32">
        <v>1</v>
      </c>
      <c r="B7" s="33" t="s">
        <v>15</v>
      </c>
      <c r="C7" s="17"/>
      <c r="D7" s="3"/>
      <c r="E7" s="13"/>
      <c r="F7" s="13"/>
      <c r="H7" s="10"/>
    </row>
    <row r="8" spans="1:8" x14ac:dyDescent="0.25">
      <c r="A8" s="16" t="s">
        <v>16</v>
      </c>
      <c r="B8" s="15" t="s">
        <v>17</v>
      </c>
      <c r="C8" s="17">
        <v>1</v>
      </c>
      <c r="D8" s="3" t="s">
        <v>11</v>
      </c>
      <c r="E8" s="13">
        <v>0</v>
      </c>
      <c r="F8" s="13">
        <f>ROUND(C8*E8,2)</f>
        <v>0</v>
      </c>
      <c r="H8" s="10"/>
    </row>
    <row r="9" spans="1:8" x14ac:dyDescent="0.25">
      <c r="A9" s="34" t="s">
        <v>20</v>
      </c>
      <c r="B9" s="15" t="s">
        <v>18</v>
      </c>
      <c r="C9" s="17">
        <v>1</v>
      </c>
      <c r="D9" s="3" t="s">
        <v>11</v>
      </c>
      <c r="E9" s="13">
        <v>0</v>
      </c>
      <c r="F9" s="13">
        <f t="shared" ref="F9:F10" si="0">ROUND(C9*E9,2)</f>
        <v>0</v>
      </c>
      <c r="H9" s="10"/>
    </row>
    <row r="10" spans="1:8" x14ac:dyDescent="0.25">
      <c r="A10" s="16" t="s">
        <v>21</v>
      </c>
      <c r="B10" s="15" t="s">
        <v>19</v>
      </c>
      <c r="C10" s="17">
        <v>1</v>
      </c>
      <c r="D10" s="3" t="s">
        <v>11</v>
      </c>
      <c r="E10" s="13">
        <v>0</v>
      </c>
      <c r="F10" s="13">
        <f t="shared" si="0"/>
        <v>0</v>
      </c>
      <c r="H10" s="10"/>
    </row>
    <row r="11" spans="1:8" s="5" customFormat="1" x14ac:dyDescent="0.25">
      <c r="A11" s="32">
        <v>2</v>
      </c>
      <c r="B11" s="33" t="s">
        <v>22</v>
      </c>
      <c r="C11" s="35"/>
      <c r="D11" s="4"/>
      <c r="E11" s="14"/>
      <c r="F11" s="14"/>
      <c r="H11" s="36"/>
    </row>
    <row r="12" spans="1:8" x14ac:dyDescent="0.25">
      <c r="A12" s="16"/>
      <c r="B12" s="7" t="s">
        <v>23</v>
      </c>
      <c r="C12" s="17"/>
      <c r="D12" s="3"/>
      <c r="E12" s="13"/>
      <c r="F12" s="13"/>
      <c r="H12" s="10"/>
    </row>
    <row r="13" spans="1:8" x14ac:dyDescent="0.25">
      <c r="A13" s="16" t="s">
        <v>25</v>
      </c>
      <c r="B13" s="15" t="s">
        <v>24</v>
      </c>
      <c r="C13" s="17">
        <v>1</v>
      </c>
      <c r="D13" s="3" t="s">
        <v>11</v>
      </c>
      <c r="E13" s="13">
        <v>0</v>
      </c>
      <c r="F13" s="13">
        <f t="shared" ref="F13" si="1">ROUND(C13*E13,2)</f>
        <v>0</v>
      </c>
      <c r="H13" s="10"/>
    </row>
    <row r="14" spans="1:8" x14ac:dyDescent="0.25">
      <c r="A14" s="16"/>
      <c r="B14" s="7" t="s">
        <v>26</v>
      </c>
      <c r="C14" s="17"/>
      <c r="D14" s="3"/>
      <c r="E14" s="13"/>
      <c r="F14" s="13"/>
      <c r="H14" s="10"/>
    </row>
    <row r="15" spans="1:8" ht="31.5" x14ac:dyDescent="0.25">
      <c r="A15" s="16" t="s">
        <v>28</v>
      </c>
      <c r="B15" s="15" t="s">
        <v>27</v>
      </c>
      <c r="C15" s="17">
        <v>1</v>
      </c>
      <c r="D15" s="3" t="s">
        <v>11</v>
      </c>
      <c r="E15" s="13">
        <v>0</v>
      </c>
      <c r="F15" s="13">
        <f t="shared" ref="F15" si="2">ROUND(C15*E15,2)</f>
        <v>0</v>
      </c>
      <c r="H15" s="10"/>
    </row>
    <row r="16" spans="1:8" x14ac:dyDescent="0.25">
      <c r="A16" s="16"/>
      <c r="B16" s="7" t="s">
        <v>29</v>
      </c>
      <c r="C16" s="17"/>
      <c r="D16" s="3"/>
      <c r="E16" s="13"/>
      <c r="F16" s="13"/>
      <c r="H16" s="10"/>
    </row>
    <row r="17" spans="1:8" x14ac:dyDescent="0.25">
      <c r="A17" s="16" t="s">
        <v>33</v>
      </c>
      <c r="B17" s="15" t="s">
        <v>30</v>
      </c>
      <c r="C17" s="17">
        <v>1</v>
      </c>
      <c r="D17" s="3" t="s">
        <v>11</v>
      </c>
      <c r="E17" s="13">
        <v>0</v>
      </c>
      <c r="F17" s="13">
        <f t="shared" ref="F17:F19" si="3">ROUND(C17*E17,2)</f>
        <v>0</v>
      </c>
      <c r="H17" s="10"/>
    </row>
    <row r="18" spans="1:8" ht="31.5" x14ac:dyDescent="0.25">
      <c r="A18" s="16" t="s">
        <v>34</v>
      </c>
      <c r="B18" s="15" t="s">
        <v>31</v>
      </c>
      <c r="C18" s="17">
        <v>1</v>
      </c>
      <c r="D18" s="3" t="s">
        <v>11</v>
      </c>
      <c r="E18" s="13">
        <v>0</v>
      </c>
      <c r="F18" s="13">
        <f t="shared" si="3"/>
        <v>0</v>
      </c>
      <c r="H18" s="10"/>
    </row>
    <row r="19" spans="1:8" x14ac:dyDescent="0.25">
      <c r="A19" s="16" t="s">
        <v>35</v>
      </c>
      <c r="B19" s="15" t="s">
        <v>32</v>
      </c>
      <c r="C19" s="17">
        <v>1</v>
      </c>
      <c r="D19" s="3" t="s">
        <v>11</v>
      </c>
      <c r="E19" s="13">
        <v>0</v>
      </c>
      <c r="F19" s="13">
        <f t="shared" si="3"/>
        <v>0</v>
      </c>
      <c r="H19" s="10"/>
    </row>
    <row r="20" spans="1:8" x14ac:dyDescent="0.25">
      <c r="A20" s="16"/>
      <c r="B20" s="7" t="s">
        <v>36</v>
      </c>
      <c r="C20" s="17"/>
      <c r="D20" s="3"/>
      <c r="E20" s="13"/>
      <c r="F20" s="13"/>
      <c r="H20" s="10"/>
    </row>
    <row r="21" spans="1:8" ht="31.5" x14ac:dyDescent="0.25">
      <c r="A21" s="16"/>
      <c r="B21" s="15" t="s">
        <v>37</v>
      </c>
      <c r="C21" s="17">
        <v>1</v>
      </c>
      <c r="D21" s="3" t="s">
        <v>11</v>
      </c>
      <c r="E21" s="13">
        <v>0</v>
      </c>
      <c r="F21" s="13">
        <f t="shared" ref="F21" si="4">ROUND(C21*E21,2)</f>
        <v>0</v>
      </c>
      <c r="H21" s="10"/>
    </row>
    <row r="22" spans="1:8" x14ac:dyDescent="0.25">
      <c r="A22" s="16"/>
      <c r="B22" s="7" t="s">
        <v>38</v>
      </c>
      <c r="C22" s="17"/>
      <c r="D22" s="3"/>
      <c r="E22" s="13"/>
      <c r="F22" s="13"/>
      <c r="H22" s="10"/>
    </row>
    <row r="23" spans="1:8" x14ac:dyDescent="0.25">
      <c r="A23" s="16"/>
      <c r="B23" s="15" t="s">
        <v>24</v>
      </c>
      <c r="C23" s="17">
        <v>1</v>
      </c>
      <c r="D23" s="3" t="s">
        <v>11</v>
      </c>
      <c r="E23" s="13">
        <v>0</v>
      </c>
      <c r="F23" s="13">
        <f t="shared" ref="F23:F27" si="5">ROUND(C23*E23,2)</f>
        <v>0</v>
      </c>
      <c r="H23" s="10"/>
    </row>
    <row r="24" spans="1:8" s="5" customFormat="1" x14ac:dyDescent="0.25">
      <c r="A24" s="32">
        <v>3</v>
      </c>
      <c r="B24" s="33" t="s">
        <v>39</v>
      </c>
      <c r="C24" s="17">
        <v>1</v>
      </c>
      <c r="D24" s="3" t="s">
        <v>11</v>
      </c>
      <c r="E24" s="13">
        <v>0</v>
      </c>
      <c r="F24" s="13">
        <f t="shared" si="5"/>
        <v>0</v>
      </c>
      <c r="H24" s="36"/>
    </row>
    <row r="25" spans="1:8" x14ac:dyDescent="0.25">
      <c r="A25" s="16" t="s">
        <v>43</v>
      </c>
      <c r="B25" s="15" t="s">
        <v>40</v>
      </c>
      <c r="C25" s="17">
        <v>1</v>
      </c>
      <c r="D25" s="3" t="s">
        <v>11</v>
      </c>
      <c r="E25" s="13">
        <v>0</v>
      </c>
      <c r="F25" s="13">
        <f t="shared" si="5"/>
        <v>0</v>
      </c>
      <c r="H25" s="10"/>
    </row>
    <row r="26" spans="1:8" x14ac:dyDescent="0.25">
      <c r="A26" s="16" t="s">
        <v>44</v>
      </c>
      <c r="B26" s="15" t="s">
        <v>41</v>
      </c>
      <c r="C26" s="17">
        <v>1</v>
      </c>
      <c r="D26" s="3" t="s">
        <v>11</v>
      </c>
      <c r="E26" s="13">
        <v>0</v>
      </c>
      <c r="F26" s="13">
        <f t="shared" si="5"/>
        <v>0</v>
      </c>
      <c r="H26" s="10"/>
    </row>
    <row r="27" spans="1:8" x14ac:dyDescent="0.25">
      <c r="A27" s="16" t="s">
        <v>45</v>
      </c>
      <c r="B27" s="15" t="s">
        <v>42</v>
      </c>
      <c r="C27" s="17">
        <v>1</v>
      </c>
      <c r="D27" s="3" t="s">
        <v>11</v>
      </c>
      <c r="E27" s="13">
        <v>0</v>
      </c>
      <c r="F27" s="13">
        <f t="shared" si="5"/>
        <v>0</v>
      </c>
      <c r="H27" s="10"/>
    </row>
    <row r="28" spans="1:8" ht="31.5" x14ac:dyDescent="0.25">
      <c r="A28" s="16">
        <v>4</v>
      </c>
      <c r="B28" s="15" t="s">
        <v>46</v>
      </c>
      <c r="C28" s="17">
        <v>1</v>
      </c>
      <c r="D28" s="3" t="s">
        <v>11</v>
      </c>
      <c r="E28" s="13">
        <v>0</v>
      </c>
      <c r="F28" s="13">
        <f t="shared" ref="F28" si="6">ROUND(C28*E28,2)</f>
        <v>0</v>
      </c>
      <c r="H28" s="10"/>
    </row>
    <row r="29" spans="1:8" x14ac:dyDescent="0.25">
      <c r="A29" s="22" t="s">
        <v>8</v>
      </c>
      <c r="B29" s="23"/>
      <c r="C29" s="23"/>
      <c r="D29" s="23"/>
      <c r="E29" s="24"/>
      <c r="F29" s="14">
        <f>SUM(F8:F28)</f>
        <v>0</v>
      </c>
    </row>
    <row r="30" spans="1:8" x14ac:dyDescent="0.25">
      <c r="A30" s="22" t="s">
        <v>7</v>
      </c>
      <c r="B30" s="23"/>
      <c r="C30" s="23"/>
      <c r="D30" s="23"/>
      <c r="E30" s="24"/>
      <c r="F30" s="14">
        <f>ROUND(F29*0.23,2)</f>
        <v>0</v>
      </c>
    </row>
    <row r="31" spans="1:8" x14ac:dyDescent="0.25">
      <c r="A31" s="22" t="s">
        <v>9</v>
      </c>
      <c r="B31" s="23"/>
      <c r="C31" s="23"/>
      <c r="D31" s="23"/>
      <c r="E31" s="24"/>
      <c r="F31" s="14">
        <f>SUM(F29:F30)</f>
        <v>0</v>
      </c>
    </row>
    <row r="32" spans="1:8" x14ac:dyDescent="0.25">
      <c r="A32" s="20"/>
      <c r="B32" s="5" t="s">
        <v>47</v>
      </c>
      <c r="C32" s="18"/>
      <c r="D32" s="18"/>
      <c r="E32" s="18"/>
      <c r="F32" s="19"/>
    </row>
    <row r="33" spans="1:5" ht="15" customHeight="1" x14ac:dyDescent="0.25">
      <c r="A33" s="8" t="s">
        <v>48</v>
      </c>
      <c r="B33" s="21" t="s">
        <v>49</v>
      </c>
      <c r="C33" s="9"/>
    </row>
    <row r="34" spans="1:5" x14ac:dyDescent="0.25">
      <c r="A34" s="9" t="s">
        <v>48</v>
      </c>
      <c r="B34" s="1" t="s">
        <v>50</v>
      </c>
    </row>
    <row r="35" spans="1:5" x14ac:dyDescent="0.25">
      <c r="A35" s="9" t="s">
        <v>48</v>
      </c>
      <c r="B35" s="1" t="s">
        <v>51</v>
      </c>
    </row>
    <row r="36" spans="1:5" x14ac:dyDescent="0.25">
      <c r="A36" s="9" t="s">
        <v>48</v>
      </c>
      <c r="B36" s="1" t="s">
        <v>52</v>
      </c>
    </row>
    <row r="37" spans="1:5" x14ac:dyDescent="0.25">
      <c r="B37" s="5"/>
    </row>
    <row r="38" spans="1:5" x14ac:dyDescent="0.25">
      <c r="B38" s="5" t="s">
        <v>53</v>
      </c>
      <c r="E38" s="9" t="s">
        <v>13</v>
      </c>
    </row>
    <row r="39" spans="1:5" x14ac:dyDescent="0.25">
      <c r="B39" s="11"/>
      <c r="E39" s="9" t="s">
        <v>12</v>
      </c>
    </row>
    <row r="40" spans="1:5" x14ac:dyDescent="0.25">
      <c r="B40" s="11"/>
    </row>
    <row r="41" spans="1:5" x14ac:dyDescent="0.25">
      <c r="B41" s="11"/>
    </row>
    <row r="42" spans="1:5" x14ac:dyDescent="0.25">
      <c r="B42" s="11"/>
    </row>
    <row r="43" spans="1:5" ht="31.5" customHeight="1" x14ac:dyDescent="0.25">
      <c r="B43" s="30"/>
      <c r="C43" s="30"/>
      <c r="D43" s="30"/>
      <c r="E43" s="30"/>
    </row>
    <row r="44" spans="1:5" x14ac:dyDescent="0.25">
      <c r="B44" s="31"/>
      <c r="C44" s="31"/>
      <c r="D44" s="31"/>
      <c r="E44" s="31"/>
    </row>
    <row r="45" spans="1:5" x14ac:dyDescent="0.25">
      <c r="B45" s="31"/>
      <c r="C45" s="31"/>
      <c r="D45" s="31"/>
      <c r="E45" s="31"/>
    </row>
    <row r="47" spans="1:5" x14ac:dyDescent="0.25">
      <c r="B47" s="12"/>
      <c r="C47" s="12"/>
      <c r="D47" s="12"/>
      <c r="E47" s="12"/>
    </row>
    <row r="48" spans="1:5" x14ac:dyDescent="0.25">
      <c r="B48" s="12"/>
      <c r="C48" s="12"/>
      <c r="D48" s="12"/>
      <c r="E48" s="12"/>
    </row>
    <row r="49" spans="2:5" x14ac:dyDescent="0.25">
      <c r="B49" s="12"/>
      <c r="C49" s="12"/>
      <c r="D49" s="12"/>
      <c r="E49" s="12"/>
    </row>
    <row r="50" spans="2:5" x14ac:dyDescent="0.25">
      <c r="B50" s="12"/>
      <c r="C50" s="12"/>
      <c r="D50" s="12"/>
      <c r="E50" s="12"/>
    </row>
    <row r="51" spans="2:5" x14ac:dyDescent="0.25">
      <c r="B51" s="12"/>
    </row>
    <row r="52" spans="2:5" x14ac:dyDescent="0.25">
      <c r="B52" s="12"/>
    </row>
    <row r="53" spans="2:5" x14ac:dyDescent="0.25">
      <c r="B53" s="12"/>
    </row>
    <row r="54" spans="2:5" x14ac:dyDescent="0.25">
      <c r="B54" s="12"/>
    </row>
    <row r="55" spans="2:5" x14ac:dyDescent="0.25">
      <c r="B55" s="12"/>
    </row>
    <row r="56" spans="2:5" x14ac:dyDescent="0.25">
      <c r="B56" s="12"/>
    </row>
    <row r="57" spans="2:5" x14ac:dyDescent="0.25">
      <c r="B57" s="12"/>
    </row>
    <row r="58" spans="2:5" x14ac:dyDescent="0.25">
      <c r="B58" s="12"/>
    </row>
  </sheetData>
  <mergeCells count="12">
    <mergeCell ref="B43:E43"/>
    <mergeCell ref="B44:E44"/>
    <mergeCell ref="B45:E45"/>
    <mergeCell ref="A30:E30"/>
    <mergeCell ref="A31:E31"/>
    <mergeCell ref="A29:E29"/>
    <mergeCell ref="A4:A5"/>
    <mergeCell ref="B3:F3"/>
    <mergeCell ref="B4:B5"/>
    <mergeCell ref="C4:C5"/>
    <mergeCell ref="D4:D5"/>
    <mergeCell ref="E4:F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Strona &amp;P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Zestawienie zbiorcze</vt:lpstr>
      <vt:lpstr>'Zestawienie zbiorcze'!_Hlk94618995</vt:lpstr>
      <vt:lpstr>'Zestawienie zbiorcze'!Obszar_wydruku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Patoka</dc:creator>
  <cp:lastModifiedBy>Krystian Szewczyk</cp:lastModifiedBy>
  <cp:lastPrinted>2024-01-05T11:24:59Z</cp:lastPrinted>
  <dcterms:created xsi:type="dcterms:W3CDTF">2017-02-24T07:44:35Z</dcterms:created>
  <dcterms:modified xsi:type="dcterms:W3CDTF">2024-01-23T07:30:24Z</dcterms:modified>
</cp:coreProperties>
</file>