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37_09_22_NZLA remont wiaduktu lk 14 w km 231,849\"/>
    </mc:Choice>
  </mc:AlternateContent>
  <xr:revisionPtr revIDLastSave="0" documentId="13_ncr:1_{39A4DCB6-FDBB-433A-9E1A-EDEEE81C88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Arkusz1!$A$1:$G$35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30" i="1"/>
  <c r="F30" i="1" s="1"/>
  <c r="D29" i="1"/>
  <c r="F29" i="1" s="1"/>
  <c r="D15" i="1"/>
  <c r="F15" i="1" s="1"/>
  <c r="F31" i="1" s="1"/>
</calcChain>
</file>

<file path=xl/sharedStrings.xml><?xml version="1.0" encoding="utf-8"?>
<sst xmlns="http://schemas.openxmlformats.org/spreadsheetml/2006/main" count="54" uniqueCount="42">
  <si>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</si>
  <si>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</si>
  <si>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</si>
  <si>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</si>
  <si>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</si>
  <si>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</si>
  <si>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</si>
  <si>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</si>
  <si>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</si>
  <si>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</si>
  <si>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</si>
  <si>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</si>
  <si>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</si>
  <si>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</si>
  <si>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</si>
  <si>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szt.</t>
  </si>
  <si>
    <t>kpl.</t>
  </si>
  <si>
    <t>tłuczeń kolejowy</t>
  </si>
  <si>
    <t>t</t>
  </si>
  <si>
    <t xml:space="preserve">beton mostowy C30/37 </t>
  </si>
  <si>
    <t>m3</t>
  </si>
  <si>
    <t>stal zbrojeniowa AIII-N</t>
  </si>
  <si>
    <t>kg</t>
  </si>
  <si>
    <t xml:space="preserve"> dwuteowniki stalowe HEB 300 + blachy do łożysk,  stal S355</t>
  </si>
  <si>
    <t>beton mostowy C35/45</t>
  </si>
  <si>
    <t xml:space="preserve">materiał na łożyska S355 -  blachy </t>
  </si>
  <si>
    <t>materiał do izolacji koryta balastowego na bazie żywic</t>
  </si>
  <si>
    <t>m2</t>
  </si>
  <si>
    <t xml:space="preserve"> korytko betonowe szerokości 50cm</t>
  </si>
  <si>
    <t>mb</t>
  </si>
  <si>
    <r>
      <t xml:space="preserve"> dren perforowany </t>
    </r>
    <r>
      <rPr>
        <b/>
        <sz val="11"/>
        <rFont val="UniversalMath1 BT"/>
        <family val="1"/>
        <charset val="2"/>
      </rPr>
      <t>f</t>
    </r>
    <r>
      <rPr>
        <b/>
        <sz val="11"/>
        <rFont val="Czcionka tekstu podstawowego"/>
        <charset val="238"/>
      </rPr>
      <t>150 / rura pełna</t>
    </r>
  </si>
  <si>
    <t>emulsja asfaltowa do zabezpieczenia pow. betonowych</t>
  </si>
  <si>
    <t>blachy ochronne dylatacji S235</t>
  </si>
  <si>
    <t xml:space="preserve">geokrata komórkowa gr. 20cm </t>
  </si>
  <si>
    <t xml:space="preserve">geokrata komórkowa gr. 10cm </t>
  </si>
  <si>
    <t>niesort kamienny</t>
  </si>
  <si>
    <t>powłoka hydrofobowa do betonu - 2 warstwy</t>
  </si>
  <si>
    <t>betonowe płyty ażurowe</t>
  </si>
  <si>
    <t>stopnie prefabrykowane do schodów skarpowych</t>
  </si>
  <si>
    <t>kratki pomostowe 30/3 S235</t>
  </si>
  <si>
    <t>profile stalowe S235 do wykoanania chodników i balustrad</t>
  </si>
  <si>
    <t>ZAKUP I DOSTAWA MATERIAŁU - KOSZTORYS OFERTOWY
Remont wiaduktu w km 231,849  w torze nr 1 i 2 na linii 014 Łódź Kaliska – Tuplice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</si>
</sst>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UniversalMath1 BT"/>
      <family val="1"/>
      <charset val="2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="90" zoomScaleNormal="85" zoomScaleSheetLayoutView="90" workbookViewId="0">
      <selection activeCell="A11" sqref="A11"/>
    </sheetView>
  </sheetViews>
  <sheetFormatPr defaultRowHeight="14.4"/>
  <cols>
    <col min="1" max="1" width="6.109375" style="2" customWidth="1"/>
    <col min="2" max="2" width="103.77734375" customWidth="1"/>
    <col min="3" max="3" width="8.88671875" style="1"/>
    <col min="4" max="4" width="10.5546875" style="3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8" ht="22.2" customHeight="1" thickBot="1">
      <c r="A1" s="30" t="s">
        <v>5</v>
      </c>
      <c r="B1" s="31"/>
      <c r="C1" s="31"/>
      <c r="D1" s="31"/>
      <c r="E1" s="31"/>
      <c r="F1" s="32"/>
    </row>
    <row r="2" spans="1:8" ht="22.2" customHeight="1" thickBot="1">
      <c r="A2" s="33" t="s">
        <v>6</v>
      </c>
      <c r="B2" s="34"/>
      <c r="C2" s="34"/>
      <c r="D2" s="34"/>
      <c r="E2" s="34"/>
      <c r="F2" s="35"/>
    </row>
    <row r="3" spans="1:8" ht="22.2" customHeight="1">
      <c r="A3" s="36" t="s">
        <v>7</v>
      </c>
      <c r="B3" s="37"/>
      <c r="C3" s="38"/>
      <c r="D3" s="39"/>
      <c r="E3" s="39"/>
      <c r="F3" s="40"/>
    </row>
    <row r="4" spans="1:8" ht="22.2" customHeight="1">
      <c r="A4" s="21" t="s">
        <v>8</v>
      </c>
      <c r="B4" s="23"/>
      <c r="C4" s="21"/>
      <c r="D4" s="22"/>
      <c r="E4" s="22"/>
      <c r="F4" s="23"/>
    </row>
    <row r="5" spans="1:8" ht="22.2" customHeight="1">
      <c r="A5" s="21" t="s">
        <v>9</v>
      </c>
      <c r="B5" s="23"/>
      <c r="C5" s="21"/>
      <c r="D5" s="22"/>
      <c r="E5" s="22"/>
      <c r="F5" s="23"/>
    </row>
    <row r="6" spans="1:8" ht="22.2" customHeight="1">
      <c r="A6" s="21" t="s">
        <v>10</v>
      </c>
      <c r="B6" s="23"/>
      <c r="C6" s="21"/>
      <c r="D6" s="22"/>
      <c r="E6" s="22"/>
      <c r="F6" s="23"/>
    </row>
    <row r="7" spans="1:8" ht="22.2" customHeight="1">
      <c r="A7" s="21" t="s">
        <v>11</v>
      </c>
      <c r="B7" s="23"/>
      <c r="C7" s="21"/>
      <c r="D7" s="22"/>
      <c r="E7" s="22"/>
      <c r="F7" s="23"/>
    </row>
    <row r="8" spans="1:8" ht="22.2" customHeight="1">
      <c r="A8" s="21" t="s">
        <v>12</v>
      </c>
      <c r="B8" s="23"/>
      <c r="C8" s="21"/>
      <c r="D8" s="22"/>
      <c r="E8" s="22"/>
      <c r="F8" s="23"/>
    </row>
    <row r="9" spans="1:8" ht="22.2" customHeight="1" thickBot="1">
      <c r="A9" s="24" t="s">
        <v>13</v>
      </c>
      <c r="B9" s="26"/>
      <c r="C9" s="24"/>
      <c r="D9" s="25"/>
      <c r="E9" s="25"/>
      <c r="F9" s="26"/>
    </row>
    <row r="10" spans="1:8" ht="77.400000000000006" customHeight="1" thickBot="1">
      <c r="A10" s="27" t="s">
        <v>41</v>
      </c>
      <c r="B10" s="28"/>
      <c r="C10" s="28"/>
      <c r="D10" s="28"/>
      <c r="E10" s="28"/>
      <c r="F10" s="29"/>
      <c r="G10" s="19"/>
      <c r="H10" s="20"/>
    </row>
    <row r="11" spans="1:8" ht="43.8" customHeight="1">
      <c r="A11" s="12" t="s">
        <v>0</v>
      </c>
      <c r="B11" s="13" t="s">
        <v>1</v>
      </c>
      <c r="C11" s="13" t="s">
        <v>2</v>
      </c>
      <c r="D11" s="14" t="s">
        <v>14</v>
      </c>
      <c r="E11" s="15" t="s">
        <v>3</v>
      </c>
      <c r="F11" s="16" t="s">
        <v>4</v>
      </c>
      <c r="G11" s="2"/>
    </row>
    <row r="12" spans="1:8" ht="22.8" customHeight="1">
      <c r="A12" s="11">
        <v>1</v>
      </c>
      <c r="B12" s="8" t="s">
        <v>17</v>
      </c>
      <c r="C12" s="8" t="s">
        <v>18</v>
      </c>
      <c r="D12" s="8">
        <v>270</v>
      </c>
      <c r="E12" s="6"/>
      <c r="F12" s="4">
        <f t="shared" ref="F12:F30" si="0">E12*D12</f>
        <v>0</v>
      </c>
    </row>
    <row r="13" spans="1:8" ht="22.8" customHeight="1">
      <c r="A13" s="11">
        <v>2</v>
      </c>
      <c r="B13" s="8" t="s">
        <v>19</v>
      </c>
      <c r="C13" s="8" t="s">
        <v>20</v>
      </c>
      <c r="D13" s="8">
        <v>32</v>
      </c>
      <c r="E13" s="17"/>
      <c r="F13" s="4">
        <f t="shared" si="0"/>
        <v>0</v>
      </c>
    </row>
    <row r="14" spans="1:8" ht="22.8" customHeight="1">
      <c r="A14" s="11">
        <v>3</v>
      </c>
      <c r="B14" s="8" t="s">
        <v>21</v>
      </c>
      <c r="C14" s="8" t="s">
        <v>22</v>
      </c>
      <c r="D14" s="8">
        <v>14872</v>
      </c>
      <c r="E14" s="17"/>
      <c r="F14" s="4">
        <f t="shared" si="0"/>
        <v>0</v>
      </c>
    </row>
    <row r="15" spans="1:8" ht="22.8" customHeight="1">
      <c r="A15" s="11">
        <v>4</v>
      </c>
      <c r="B15" s="8" t="s">
        <v>23</v>
      </c>
      <c r="C15" s="8" t="s">
        <v>22</v>
      </c>
      <c r="D15" s="10">
        <f>117*14*6.64+110</f>
        <v>10986</v>
      </c>
      <c r="E15" s="17"/>
      <c r="F15" s="4">
        <f t="shared" si="0"/>
        <v>0</v>
      </c>
    </row>
    <row r="16" spans="1:8" ht="22.8" customHeight="1">
      <c r="A16" s="11">
        <v>5</v>
      </c>
      <c r="B16" s="8" t="s">
        <v>24</v>
      </c>
      <c r="C16" s="8" t="s">
        <v>20</v>
      </c>
      <c r="D16" s="8">
        <v>33</v>
      </c>
      <c r="E16" s="17"/>
      <c r="F16" s="4">
        <f t="shared" si="0"/>
        <v>0</v>
      </c>
    </row>
    <row r="17" spans="1:6" ht="22.8" customHeight="1">
      <c r="A17" s="11">
        <v>6</v>
      </c>
      <c r="B17" s="8" t="s">
        <v>25</v>
      </c>
      <c r="C17" s="8" t="s">
        <v>16</v>
      </c>
      <c r="D17" s="8">
        <v>1</v>
      </c>
      <c r="E17" s="17"/>
      <c r="F17" s="4">
        <f t="shared" si="0"/>
        <v>0</v>
      </c>
    </row>
    <row r="18" spans="1:6" ht="22.8" customHeight="1">
      <c r="A18" s="11">
        <v>7</v>
      </c>
      <c r="B18" s="8" t="s">
        <v>26</v>
      </c>
      <c r="C18" s="8" t="s">
        <v>27</v>
      </c>
      <c r="D18" s="8">
        <v>140</v>
      </c>
      <c r="E18" s="17"/>
      <c r="F18" s="4">
        <f t="shared" si="0"/>
        <v>0</v>
      </c>
    </row>
    <row r="19" spans="1:6" ht="22.8" customHeight="1">
      <c r="A19" s="11">
        <v>8</v>
      </c>
      <c r="B19" s="8" t="s">
        <v>28</v>
      </c>
      <c r="C19" s="8" t="s">
        <v>29</v>
      </c>
      <c r="D19" s="8">
        <v>25</v>
      </c>
      <c r="E19" s="17"/>
      <c r="F19" s="4">
        <f t="shared" si="0"/>
        <v>0</v>
      </c>
    </row>
    <row r="20" spans="1:6" ht="22.8" customHeight="1">
      <c r="A20" s="11">
        <v>9</v>
      </c>
      <c r="B20" s="8" t="s">
        <v>30</v>
      </c>
      <c r="C20" s="8" t="s">
        <v>29</v>
      </c>
      <c r="D20" s="8">
        <v>25</v>
      </c>
      <c r="E20" s="17"/>
      <c r="F20" s="4">
        <f t="shared" si="0"/>
        <v>0</v>
      </c>
    </row>
    <row r="21" spans="1:6" ht="22.8" customHeight="1">
      <c r="A21" s="11">
        <v>10</v>
      </c>
      <c r="B21" s="8" t="s">
        <v>31</v>
      </c>
      <c r="C21" s="8" t="s">
        <v>27</v>
      </c>
      <c r="D21" s="8">
        <v>160</v>
      </c>
      <c r="E21" s="17"/>
      <c r="F21" s="4">
        <f t="shared" si="0"/>
        <v>0</v>
      </c>
    </row>
    <row r="22" spans="1:6" ht="22.8" customHeight="1">
      <c r="A22" s="11">
        <v>11</v>
      </c>
      <c r="B22" s="8" t="s">
        <v>32</v>
      </c>
      <c r="C22" s="8" t="s">
        <v>22</v>
      </c>
      <c r="D22" s="8">
        <v>312</v>
      </c>
      <c r="E22" s="17"/>
      <c r="F22" s="4">
        <f t="shared" si="0"/>
        <v>0</v>
      </c>
    </row>
    <row r="23" spans="1:6" ht="22.8" customHeight="1">
      <c r="A23" s="11">
        <v>12</v>
      </c>
      <c r="B23" s="8" t="s">
        <v>33</v>
      </c>
      <c r="C23" s="8" t="s">
        <v>27</v>
      </c>
      <c r="D23" s="8">
        <v>170</v>
      </c>
      <c r="E23" s="17"/>
      <c r="F23" s="4">
        <f t="shared" si="0"/>
        <v>0</v>
      </c>
    </row>
    <row r="24" spans="1:6" ht="22.8" customHeight="1">
      <c r="A24" s="11">
        <v>13</v>
      </c>
      <c r="B24" s="8" t="s">
        <v>34</v>
      </c>
      <c r="C24" s="8" t="s">
        <v>27</v>
      </c>
      <c r="D24" s="8">
        <v>170</v>
      </c>
      <c r="E24" s="17"/>
      <c r="F24" s="4">
        <f t="shared" si="0"/>
        <v>0</v>
      </c>
    </row>
    <row r="25" spans="1:6" ht="22.8" customHeight="1">
      <c r="A25" s="11">
        <v>14</v>
      </c>
      <c r="B25" s="8" t="s">
        <v>35</v>
      </c>
      <c r="C25" s="8" t="s">
        <v>18</v>
      </c>
      <c r="D25" s="8">
        <v>100</v>
      </c>
      <c r="E25" s="17"/>
      <c r="F25" s="4">
        <f t="shared" si="0"/>
        <v>0</v>
      </c>
    </row>
    <row r="26" spans="1:6" ht="22.8" customHeight="1">
      <c r="A26" s="11">
        <v>15</v>
      </c>
      <c r="B26" s="8" t="s">
        <v>36</v>
      </c>
      <c r="C26" s="8" t="s">
        <v>27</v>
      </c>
      <c r="D26" s="8">
        <v>120</v>
      </c>
      <c r="E26" s="17"/>
      <c r="F26" s="4">
        <f t="shared" si="0"/>
        <v>0</v>
      </c>
    </row>
    <row r="27" spans="1:6" ht="22.8" customHeight="1">
      <c r="A27" s="11">
        <v>16</v>
      </c>
      <c r="B27" s="8" t="s">
        <v>37</v>
      </c>
      <c r="C27" s="8" t="s">
        <v>27</v>
      </c>
      <c r="D27" s="8">
        <v>80</v>
      </c>
      <c r="E27" s="17"/>
      <c r="F27" s="4">
        <f t="shared" si="0"/>
        <v>0</v>
      </c>
    </row>
    <row r="28" spans="1:6" ht="22.8" customHeight="1">
      <c r="A28" s="11">
        <v>17</v>
      </c>
      <c r="B28" s="8" t="s">
        <v>38</v>
      </c>
      <c r="C28" s="8" t="s">
        <v>15</v>
      </c>
      <c r="D28" s="8">
        <v>38</v>
      </c>
      <c r="E28" s="17"/>
      <c r="F28" s="4">
        <f t="shared" si="0"/>
        <v>0</v>
      </c>
    </row>
    <row r="29" spans="1:6" ht="22.8" customHeight="1">
      <c r="A29" s="11">
        <v>18</v>
      </c>
      <c r="B29" s="8" t="s">
        <v>39</v>
      </c>
      <c r="C29" s="8" t="s">
        <v>22</v>
      </c>
      <c r="D29" s="8">
        <f>320+200</f>
        <v>520</v>
      </c>
      <c r="E29" s="17"/>
      <c r="F29" s="4">
        <f t="shared" si="0"/>
        <v>0</v>
      </c>
    </row>
    <row r="30" spans="1:6" ht="22.8" customHeight="1" thickBot="1">
      <c r="A30" s="11">
        <v>19</v>
      </c>
      <c r="B30" s="9" t="s">
        <v>40</v>
      </c>
      <c r="C30" s="9" t="s">
        <v>22</v>
      </c>
      <c r="D30" s="9">
        <f>2*393+2*366+2*420</f>
        <v>2358</v>
      </c>
      <c r="E30" s="7"/>
      <c r="F30" s="5">
        <f t="shared" si="0"/>
        <v>0</v>
      </c>
    </row>
    <row r="31" spans="1:6" ht="25.2" customHeight="1" thickBot="1">
      <c r="F31" s="18">
        <f>SUM(F12:F30)</f>
        <v>0</v>
      </c>
    </row>
  </sheetData>
  <mergeCells count="17">
    <mergeCell ref="A1:F1"/>
    <mergeCell ref="A2:F2"/>
    <mergeCell ref="A3:B3"/>
    <mergeCell ref="A4:B4"/>
    <mergeCell ref="A5:B5"/>
    <mergeCell ref="C3:F3"/>
    <mergeCell ref="C4:F4"/>
    <mergeCell ref="C5:F5"/>
    <mergeCell ref="C6:F6"/>
    <mergeCell ref="C7:F7"/>
    <mergeCell ref="C8:F8"/>
    <mergeCell ref="C9:F9"/>
    <mergeCell ref="A10:F10"/>
    <mergeCell ref="A6:B6"/>
    <mergeCell ref="A7:B7"/>
    <mergeCell ref="A9:B9"/>
    <mergeCell ref="A8:B8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2022-10-06T09:52:54Z</cp:lastPrinted>
  <dcterms:created xsi:type="dcterms:W3CDTF">2021-10-14T06:02:04Z</dcterms:created>
  <dcterms:modified xsi:type="dcterms:W3CDTF">2022-10-11T08:45:50Z</dcterms:modified>
</cp:coreProperties>
</file>