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\\zrkfile\ZRK\NRR\NRRe\23 90 011 Gostyń - Kąkolewo\Podwykonawstwo\- 1 - Projekt\Zrobione\"/>
    </mc:Choice>
  </mc:AlternateContent>
  <xr:revisionPtr revIDLastSave="0" documentId="13_ncr:1_{C46B2BF7-8CA4-4E24-9EC8-ACB770016E7E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STR. TYT." sheetId="1" r:id="rId1"/>
    <sheet name="RCO" sheetId="2" r:id="rId2"/>
    <sheet name="Podsumowanie ZZB" sheetId="3" r:id="rId3"/>
  </sheets>
  <definedNames>
    <definedName name="_xlnm.Print_Area" localSheetId="2">'Podsumowanie ZZB'!$A$1:$D$25</definedName>
    <definedName name="_xlnm.Print_Area" localSheetId="1">RCO!$A$1:$D$19</definedName>
    <definedName name="_xlnm.Print_Area" localSheetId="0">'STR. TYT.'!$A$1:$I$39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6" i="2" l="1"/>
  <c r="D8" i="3" s="1"/>
  <c r="D18" i="3" l="1"/>
  <c r="D17" i="3"/>
  <c r="D16" i="3"/>
  <c r="D13" i="3"/>
  <c r="D12" i="3"/>
  <c r="D9" i="3" l="1"/>
  <c r="D11" i="3"/>
  <c r="D15" i="3"/>
  <c r="D10" i="3"/>
  <c r="D14" i="3"/>
  <c r="D19" i="3" l="1"/>
  <c r="D20" i="3" s="1"/>
  <c r="D21" i="3" s="1"/>
  <c r="D22" i="3" s="1"/>
</calcChain>
</file>

<file path=xl/sharedStrings.xml><?xml version="1.0" encoding="utf-8"?>
<sst xmlns="http://schemas.openxmlformats.org/spreadsheetml/2006/main" count="98" uniqueCount="82">
  <si>
    <t>ROZBICIE CENY OFERTOWEJ</t>
  </si>
  <si>
    <t>Lp.</t>
  </si>
  <si>
    <t xml:space="preserve"> Nazwa elementu rozliczeniowego</t>
  </si>
  <si>
    <t>Jedn. miary</t>
  </si>
  <si>
    <t>Wartość 
[zł]</t>
  </si>
  <si>
    <t>ryczałt</t>
  </si>
  <si>
    <t>WYMAGANIA OGÓLNE</t>
  </si>
  <si>
    <t>ROBOTY TOROWE I PODTORZOWE</t>
  </si>
  <si>
    <t>SRK</t>
  </si>
  <si>
    <t>Koncepcja programowo-przestrzenna</t>
  </si>
  <si>
    <t>Dokumentacja projektowa</t>
  </si>
  <si>
    <t>Dokumentacja powykonawcza</t>
  </si>
  <si>
    <t>OBIEKTY INŻYNIERYJNE</t>
  </si>
  <si>
    <t>PRZEJAZDY, DROGI I PLACE ŁADUNKOWE</t>
  </si>
  <si>
    <t>OBIEKTY INFRASTRUKTURY OBSŁUGI PODRÓŻNYCH</t>
  </si>
  <si>
    <t>OBIEKTY KUBATUROWE</t>
  </si>
  <si>
    <t>NAZWY  I  KODY  ROBÓT  OBJĘTYCH  ZAMÓWIENIEM</t>
  </si>
  <si>
    <t>45 200 000-9</t>
  </si>
  <si>
    <t xml:space="preserve">ROBOTY W ZAKRESIE WZNOSZENIA KOMPLETNYCH OBIEKTÓW BUDOWLANYCH LUB ICH CZĘŚCI ORAZ ROBOTY W ZAKRESIE INŻYNIERII LĄDOWEJ I WODNEJ </t>
  </si>
  <si>
    <t xml:space="preserve"> 45 230 000-8</t>
  </si>
  <si>
    <t>45 234 115 -5</t>
  </si>
  <si>
    <t>ZBIORCZE ZESTAWIENIE BRANŻ</t>
  </si>
  <si>
    <t>PODSUMOWANIE</t>
  </si>
  <si>
    <t>L.p</t>
  </si>
  <si>
    <t>WYSZCZEGÓLNIENIE</t>
  </si>
  <si>
    <t>Wartość
zł</t>
  </si>
  <si>
    <t>BRANŻA</t>
  </si>
  <si>
    <t xml:space="preserve">OGÓLNE PODSUMOWANIE RCO </t>
  </si>
  <si>
    <t>OGÓLNE PODSUMOWANIE ROBÓT</t>
  </si>
  <si>
    <t>TELEKOMUNIKACJA</t>
  </si>
  <si>
    <t>ELEMENTY OCHRONY ŚRODOWISKA</t>
  </si>
  <si>
    <t>ELEKTROENERGETYKA NIETRAKCYJNA DO 1 Kv</t>
  </si>
  <si>
    <t>ZEWNĘTRZNE SIECI i INSTALACJE</t>
  </si>
  <si>
    <t>RAZEM</t>
  </si>
  <si>
    <t>CENA NETTO</t>
  </si>
  <si>
    <t>PODATEK VAT[23%]</t>
  </si>
  <si>
    <t>CENA BRUTTO</t>
  </si>
  <si>
    <t>0.10</t>
  </si>
  <si>
    <t>0.11</t>
  </si>
  <si>
    <t>0.12</t>
  </si>
  <si>
    <t>0.13</t>
  </si>
  <si>
    <t>0.14</t>
  </si>
  <si>
    <t>45 234 000-6</t>
  </si>
  <si>
    <t>ROBOTY BUDOWLANE W ZAKRESIE BUDOWY KOLEI I SYSTEMÓW TRANSPORTOWYCH</t>
  </si>
  <si>
    <t>KLASA ROBÓT:</t>
  </si>
  <si>
    <t>GRUPA ROBÓT:</t>
  </si>
  <si>
    <t>KATEGORIA ROBÓT:</t>
  </si>
  <si>
    <t>BUDOWA KOLEI</t>
  </si>
  <si>
    <t>45 234 113 -1</t>
  </si>
  <si>
    <t>45 234 116 -2</t>
  </si>
  <si>
    <t>45 231 400 -9</t>
  </si>
  <si>
    <t>ROZBIÓRKA TORÓW</t>
  </si>
  <si>
    <t>BUDOWA TORÓW</t>
  </si>
  <si>
    <t>ROBOTY  W  ZAKRESIE  SYGNALIZACJI KOLEJOWEJ</t>
  </si>
  <si>
    <t>ROBOTY ELEKTROENERGETYCZNE</t>
  </si>
  <si>
    <t>ROBOTY BUDOWLANE W ZAKRESIE BUDOWY RUROCIAGÓW, LINII KOMUNIKACYJNYCH I ELEKTROENERGETYCZNYCH, AUTOSTRAD, DRÓG, LOTNISK I KOLEI</t>
  </si>
  <si>
    <t xml:space="preserve">DZIAŁ:   </t>
  </si>
  <si>
    <t>45 000 000-7</t>
  </si>
  <si>
    <t xml:space="preserve">ROBOTY  BUDOWLANE </t>
  </si>
  <si>
    <t>71 322 000-1</t>
  </si>
  <si>
    <t>USŁUGI INŻYNIERII PROJEKTOWEJ W ZAKRESIE INŻYNIERII LĄDOWEJ I WODNEJ</t>
  </si>
  <si>
    <t>Opracowanie dokumentacji projektowej wraz z wykonaniem robót budowlanych w ramach projektu pn.: „Rewitalizacja linii kolejowej 
nr 360 na odcinku Gostyń – Kąkolewo" realizowanego w ramach Programu Uzupełniania Lokalnej i Regionalnej Infrastruktury Kolejowej – Kolej + do 2029 roku”</t>
  </si>
  <si>
    <t>45 234 100-7</t>
  </si>
  <si>
    <t>LK Nr 360 od km 35+710 do km 58+396</t>
  </si>
  <si>
    <t>Opracowanie dokumentacji projektowej wraz z wykonaniem robót budowlanych             w ramach projektu pn.: „Rewitalizacja linii kolejowej nr 360 na odcinku Gostyń – Kąkolewo" realizowanego w ramach Programu Uzupełniania Lokalnej                                i Regionalnej Infrastruktury Kolejowej – Kolej + do 2029 roku”</t>
  </si>
  <si>
    <t>Opracowanie dokumentacji projektowej wraz z wykonaniem robót budowlanych w ramach projektu pn.: „Rewitalizacja linii kolejowej nr 360 na odcinku Gostyń – Kąkolewo" realizowanego w ramach Programu Uzupełniania Lokalnej                  i Regionalnej Infrastruktury Kolejowej – Kolej + do 2029 roku”</t>
  </si>
  <si>
    <t>Certyfikacja - przygotowanie ewentualnego wkładu do procesu certyfikacji</t>
  </si>
  <si>
    <t>0.15</t>
  </si>
  <si>
    <t>0.16</t>
  </si>
  <si>
    <t>0.17</t>
  </si>
  <si>
    <t>Inwentaryzacja drzew i krzewów wraz z uzyskaniem zgody na wycinki (jeśli zajdzie taka potrzeba)</t>
  </si>
  <si>
    <t>0.18</t>
  </si>
  <si>
    <t>0.19</t>
  </si>
  <si>
    <t>0.20</t>
  </si>
  <si>
    <t xml:space="preserve">Uzyskanie niezbędnych decyzji administracyjnych (decyzji o ustaleniu lokalizacji linii kolejowej i/lub ustaleniu lokalizacji inwestycji celu publicznego, przygotowanie kompletu materiałów do złożenia wniosku o pozwolenie na budowę, opracowanie dokumentacji niezbędnej do uzyskania pozwolenia na użytkowanie innych niezbędnych decyzji administracyjnych, opinii, uzgodnień pozwoleń, warunków i dopuszczeń), </t>
  </si>
  <si>
    <t xml:space="preserve">Opracowanie operatów szacunkowych </t>
  </si>
  <si>
    <t>O.21</t>
  </si>
  <si>
    <t>Badania geotechniczne na potrzeby dokumentacji projektowej zgodnie z PFU</t>
  </si>
  <si>
    <t>Wytyczenie lub odtworzenie granic nieruchomości</t>
  </si>
  <si>
    <t>Mapa do celów projektowych</t>
  </si>
  <si>
    <t>Prowadzenie nadzoru autorskiego</t>
  </si>
  <si>
    <t>Opracowanie dokumentacji środowiskowej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</si>
</sst>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Times New Roman CE"/>
      <family val="1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0"/>
      <name val="MS Sans Serif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i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7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22"/>
      <name val="Arial Narrow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3" fillId="0" borderId="0"/>
  </cellStyleXfs>
  <cellXfs count="116">
    <xf numFmtId="0" fontId="0" fillId="0" borderId="0" xfId="0"/>
    <xf numFmtId="0" fontId="14" fillId="0" borderId="27" xfId="1" applyNumberFormat="1" applyFont="1" applyFill="1" applyBorder="1" applyAlignment="1" applyProtection="1">
      <alignment horizontal="center" vertical="center"/>
    </xf>
    <xf numFmtId="0" fontId="14" fillId="0" borderId="7" xfId="1" applyNumberFormat="1" applyFont="1" applyFill="1" applyBorder="1" applyAlignment="1" applyProtection="1">
      <alignment horizontal="center" vertical="center"/>
    </xf>
    <xf numFmtId="1" fontId="14" fillId="0" borderId="3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/>
    </xf>
    <xf numFmtId="0" fontId="1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vertical="top"/>
    </xf>
    <xf numFmtId="1" fontId="4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right" vertical="top"/>
    </xf>
    <xf numFmtId="0" fontId="7" fillId="0" borderId="0" xfId="1" applyNumberFormat="1" applyFont="1" applyFill="1" applyBorder="1" applyAlignment="1" applyProtection="1">
      <alignment vertical="top"/>
    </xf>
    <xf numFmtId="1" fontId="4" fillId="0" borderId="0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right" vertical="top" indent="1"/>
    </xf>
    <xf numFmtId="0" fontId="4" fillId="0" borderId="0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vertical="center" wrapText="1"/>
    </xf>
    <xf numFmtId="0" fontId="9" fillId="0" borderId="11" xfId="1" applyNumberFormat="1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center" vertical="center"/>
    </xf>
    <xf numFmtId="0" fontId="4" fillId="0" borderId="25" xfId="2" applyNumberFormat="1" applyFont="1" applyFill="1" applyBorder="1" applyAlignment="1" applyProtection="1">
      <alignment horizontal="center" vertical="center"/>
    </xf>
    <xf numFmtId="0" fontId="4" fillId="0" borderId="26" xfId="2" applyNumberFormat="1" applyFont="1" applyFill="1" applyBorder="1" applyAlignment="1" applyProtection="1">
      <alignment horizontal="center" vertical="center" wrapText="1"/>
    </xf>
    <xf numFmtId="0" fontId="4" fillId="0" borderId="29" xfId="2" applyNumberFormat="1" applyFont="1" applyFill="1" applyBorder="1" applyAlignment="1" applyProtection="1">
      <alignment horizontal="center" vertical="center"/>
    </xf>
    <xf numFmtId="49" fontId="4" fillId="0" borderId="14" xfId="2" applyNumberFormat="1" applyFont="1" applyFill="1" applyBorder="1" applyAlignment="1" applyProtection="1">
      <alignment horizontal="center" vertical="center"/>
    </xf>
    <xf numFmtId="3" fontId="3" fillId="0" borderId="30" xfId="2" applyNumberFormat="1" applyFont="1" applyFill="1" applyBorder="1" applyAlignment="1" applyProtection="1">
      <alignment vertical="center"/>
    </xf>
    <xf numFmtId="0" fontId="4" fillId="0" borderId="31" xfId="2" quotePrefix="1" applyNumberFormat="1" applyFont="1" applyFill="1" applyBorder="1" applyAlignment="1" applyProtection="1">
      <alignment horizontal="center" vertical="center"/>
    </xf>
    <xf numFmtId="0" fontId="4" fillId="0" borderId="17" xfId="2" quotePrefix="1" applyNumberFormat="1" applyFont="1" applyFill="1" applyBorder="1" applyAlignment="1" applyProtection="1">
      <alignment horizontal="center" vertical="center"/>
    </xf>
    <xf numFmtId="0" fontId="4" fillId="0" borderId="20" xfId="2" applyNumberFormat="1" applyFont="1" applyFill="1" applyBorder="1" applyAlignment="1" applyProtection="1">
      <alignment horizontal="center" vertical="center"/>
    </xf>
    <xf numFmtId="0" fontId="4" fillId="0" borderId="17" xfId="2" applyNumberFormat="1" applyFont="1" applyFill="1" applyBorder="1" applyAlignment="1" applyProtection="1">
      <alignment horizontal="center" vertical="center"/>
    </xf>
    <xf numFmtId="0" fontId="3" fillId="0" borderId="22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0" fontId="3" fillId="2" borderId="2" xfId="2" applyNumberFormat="1" applyFont="1" applyFill="1" applyBorder="1" applyAlignment="1" applyProtection="1">
      <alignment vertical="center"/>
    </xf>
    <xf numFmtId="0" fontId="3" fillId="2" borderId="19" xfId="2" applyNumberFormat="1" applyFont="1" applyFill="1" applyBorder="1" applyAlignment="1" applyProtection="1">
      <alignment vertical="center"/>
    </xf>
    <xf numFmtId="0" fontId="2" fillId="0" borderId="22" xfId="2" applyNumberFormat="1" applyFont="1" applyFill="1" applyBorder="1" applyAlignment="1" applyProtection="1">
      <alignment vertical="center"/>
    </xf>
    <xf numFmtId="4" fontId="4" fillId="0" borderId="0" xfId="2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horizontal="right" vertical="center"/>
    </xf>
    <xf numFmtId="4" fontId="2" fillId="0" borderId="0" xfId="2" applyNumberFormat="1" applyFont="1" applyFill="1" applyBorder="1" applyAlignment="1" applyProtection="1">
      <alignment vertical="center"/>
    </xf>
    <xf numFmtId="0" fontId="3" fillId="2" borderId="8" xfId="2" applyNumberFormat="1" applyFont="1" applyFill="1" applyBorder="1" applyAlignment="1" applyProtection="1">
      <alignment vertical="center"/>
    </xf>
    <xf numFmtId="0" fontId="3" fillId="0" borderId="23" xfId="2" applyNumberFormat="1" applyFont="1" applyFill="1" applyBorder="1" applyAlignment="1" applyProtection="1">
      <alignment vertical="center"/>
    </xf>
    <xf numFmtId="0" fontId="3" fillId="0" borderId="36" xfId="2" applyNumberFormat="1" applyFont="1" applyFill="1" applyBorder="1" applyAlignment="1" applyProtection="1">
      <alignment vertical="center"/>
    </xf>
    <xf numFmtId="0" fontId="3" fillId="0" borderId="37" xfId="2" applyNumberFormat="1" applyFont="1" applyFill="1" applyBorder="1" applyAlignment="1" applyProtection="1">
      <alignment vertical="center"/>
    </xf>
    <xf numFmtId="0" fontId="3" fillId="0" borderId="38" xfId="2" applyNumberFormat="1" applyFont="1" applyFill="1" applyBorder="1" applyAlignment="1" applyProtection="1">
      <alignment vertical="center"/>
    </xf>
    <xf numFmtId="0" fontId="10" fillId="0" borderId="47" xfId="1" applyNumberFormat="1" applyFont="1" applyFill="1" applyBorder="1" applyAlignment="1" applyProtection="1">
      <alignment horizontal="center" vertical="center"/>
    </xf>
    <xf numFmtId="0" fontId="10" fillId="0" borderId="48" xfId="1" applyNumberFormat="1" applyFont="1" applyFill="1" applyBorder="1" applyAlignment="1" applyProtection="1">
      <alignment horizontal="center" vertical="center"/>
    </xf>
    <xf numFmtId="0" fontId="3" fillId="0" borderId="14" xfId="2" applyNumberFormat="1" applyFont="1" applyFill="1" applyBorder="1" applyAlignment="1" applyProtection="1">
      <alignment vertical="center" wrapText="1"/>
    </xf>
    <xf numFmtId="1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53" xfId="1" applyNumberFormat="1" applyFont="1" applyFill="1" applyBorder="1" applyAlignment="1" applyProtection="1">
      <alignment horizontal="center" vertical="center"/>
    </xf>
    <xf numFmtId="164" fontId="4" fillId="0" borderId="32" xfId="2" applyNumberFormat="1" applyFont="1" applyFill="1" applyBorder="1" applyAlignment="1" applyProtection="1">
      <alignment horizontal="right" vertical="center"/>
    </xf>
    <xf numFmtId="164" fontId="4" fillId="0" borderId="33" xfId="2" applyNumberFormat="1" applyFont="1" applyFill="1" applyBorder="1" applyAlignment="1" applyProtection="1">
      <alignment horizontal="right" vertical="center"/>
    </xf>
    <xf numFmtId="164" fontId="4" fillId="0" borderId="34" xfId="2" applyNumberFormat="1" applyFont="1" applyFill="1" applyBorder="1" applyAlignment="1" applyProtection="1">
      <alignment horizontal="right" vertical="center"/>
    </xf>
    <xf numFmtId="164" fontId="4" fillId="0" borderId="35" xfId="2" applyNumberFormat="1" applyFont="1" applyFill="1" applyBorder="1" applyAlignment="1" applyProtection="1">
      <alignment horizontal="right" vertical="center"/>
    </xf>
    <xf numFmtId="164" fontId="3" fillId="2" borderId="39" xfId="2" applyNumberFormat="1" applyFont="1" applyFill="1" applyBorder="1" applyAlignment="1" applyProtection="1">
      <alignment horizontal="right" vertical="center"/>
    </xf>
    <xf numFmtId="164" fontId="3" fillId="2" borderId="30" xfId="2" applyNumberFormat="1" applyFont="1" applyFill="1" applyBorder="1" applyAlignment="1" applyProtection="1">
      <alignment horizontal="right" vertical="center"/>
    </xf>
    <xf numFmtId="164" fontId="17" fillId="3" borderId="54" xfId="0" applyNumberFormat="1" applyFont="1" applyFill="1" applyBorder="1" applyAlignment="1">
      <alignment vertical="center"/>
    </xf>
    <xf numFmtId="164" fontId="16" fillId="0" borderId="54" xfId="0" applyNumberFormat="1" applyFont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18" fillId="4" borderId="0" xfId="0" applyFont="1" applyFill="1" applyAlignment="1">
      <alignment vertical="center" wrapText="1"/>
    </xf>
    <xf numFmtId="0" fontId="0" fillId="4" borderId="0" xfId="0" applyFill="1"/>
    <xf numFmtId="0" fontId="4" fillId="0" borderId="55" xfId="2" applyNumberFormat="1" applyFont="1" applyFill="1" applyBorder="1" applyAlignment="1" applyProtection="1">
      <alignment horizontal="center" vertical="center"/>
    </xf>
    <xf numFmtId="0" fontId="14" fillId="0" borderId="27" xfId="2" applyNumberFormat="1" applyFont="1" applyFill="1" applyBorder="1" applyAlignment="1" applyProtection="1">
      <alignment horizontal="center" vertical="center"/>
    </xf>
    <xf numFmtId="3" fontId="14" fillId="0" borderId="28" xfId="2" applyNumberFormat="1" applyFont="1" applyFill="1" applyBorder="1" applyAlignment="1" applyProtection="1">
      <alignment horizontal="center" vertical="center"/>
    </xf>
    <xf numFmtId="0" fontId="16" fillId="0" borderId="27" xfId="0" quotePrefix="1" applyFont="1" applyBorder="1" applyAlignment="1">
      <alignment horizontal="center" vertical="center"/>
    </xf>
    <xf numFmtId="164" fontId="19" fillId="4" borderId="56" xfId="0" applyNumberFormat="1" applyFont="1" applyFill="1" applyBorder="1" applyAlignment="1">
      <alignment vertical="center"/>
    </xf>
    <xf numFmtId="0" fontId="16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164" fontId="20" fillId="0" borderId="54" xfId="0" applyNumberFormat="1" applyFont="1" applyBorder="1" applyAlignment="1">
      <alignment vertical="center"/>
    </xf>
    <xf numFmtId="0" fontId="20" fillId="0" borderId="7" xfId="0" applyFont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right" vertical="top" wrapText="1"/>
    </xf>
    <xf numFmtId="0" fontId="21" fillId="0" borderId="0" xfId="1" applyNumberFormat="1" applyFont="1" applyFill="1" applyBorder="1" applyAlignment="1" applyProtection="1">
      <alignment horizontal="right" vertical="top"/>
    </xf>
    <xf numFmtId="0" fontId="21" fillId="0" borderId="0" xfId="1" applyNumberFormat="1" applyFont="1" applyFill="1" applyBorder="1" applyAlignment="1" applyProtection="1">
      <alignment horizontal="right" vertical="top" indent="1"/>
    </xf>
    <xf numFmtId="0" fontId="21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21" fillId="0" borderId="0" xfId="1" applyNumberFormat="1" applyFont="1" applyFill="1" applyBorder="1" applyAlignment="1" applyProtection="1">
      <alignment horizontal="left" vertical="top"/>
    </xf>
    <xf numFmtId="0" fontId="21" fillId="0" borderId="0" xfId="1" applyNumberFormat="1" applyFont="1" applyFill="1" applyBorder="1" applyAlignment="1" applyProtection="1">
      <alignment horizontal="left" vertical="top" wrapText="1"/>
    </xf>
    <xf numFmtId="0" fontId="6" fillId="0" borderId="0" xfId="1" applyNumberFormat="1" applyFont="1" applyFill="1" applyBorder="1" applyAlignment="1" applyProtection="1">
      <alignment horizontal="center" vertical="top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NumberFormat="1" applyFont="1" applyFill="1" applyBorder="1" applyAlignment="1" applyProtection="1">
      <alignment horizontal="center" vertical="center" wrapText="1"/>
    </xf>
    <xf numFmtId="0" fontId="3" fillId="0" borderId="21" xfId="1" applyNumberFormat="1" applyFont="1" applyFill="1" applyBorder="1" applyAlignment="1" applyProtection="1">
      <alignment horizontal="center" vertical="center" wrapText="1"/>
    </xf>
    <xf numFmtId="0" fontId="3" fillId="0" borderId="49" xfId="1" applyNumberFormat="1" applyFont="1" applyFill="1" applyBorder="1" applyAlignment="1" applyProtection="1">
      <alignment horizontal="center" vertical="center" wrapText="1"/>
    </xf>
    <xf numFmtId="0" fontId="3" fillId="0" borderId="22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24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15" fillId="0" borderId="15" xfId="1" applyNumberFormat="1" applyFont="1" applyFill="1" applyBorder="1" applyAlignment="1" applyProtection="1">
      <alignment horizontal="center" vertical="center" wrapText="1"/>
    </xf>
    <xf numFmtId="0" fontId="15" fillId="0" borderId="52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/>
    </xf>
    <xf numFmtId="0" fontId="4" fillId="0" borderId="51" xfId="1" applyNumberFormat="1" applyFont="1" applyFill="1" applyBorder="1" applyAlignment="1" applyProtection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23" xfId="1" applyNumberFormat="1" applyFont="1" applyFill="1" applyBorder="1" applyAlignment="1" applyProtection="1">
      <alignment horizontal="center" vertical="center"/>
    </xf>
    <xf numFmtId="0" fontId="4" fillId="0" borderId="18" xfId="2" applyNumberFormat="1" applyFont="1" applyFill="1" applyBorder="1" applyAlignment="1" applyProtection="1">
      <alignment horizontal="left" vertical="center"/>
    </xf>
    <xf numFmtId="0" fontId="4" fillId="0" borderId="43" xfId="2" applyNumberFormat="1" applyFont="1" applyFill="1" applyBorder="1" applyAlignment="1" applyProtection="1">
      <alignment horizontal="left" vertical="center"/>
    </xf>
    <xf numFmtId="0" fontId="4" fillId="0" borderId="45" xfId="1" applyNumberFormat="1" applyFont="1" applyFill="1" applyBorder="1" applyAlignment="1" applyProtection="1">
      <alignment horizontal="center" vertical="center"/>
    </xf>
    <xf numFmtId="0" fontId="4" fillId="0" borderId="46" xfId="1" applyNumberFormat="1" applyFont="1" applyFill="1" applyBorder="1" applyAlignment="1" applyProtection="1">
      <alignment horizontal="center" vertical="center"/>
    </xf>
    <xf numFmtId="0" fontId="3" fillId="0" borderId="22" xfId="2" applyNumberFormat="1" applyFont="1" applyFill="1" applyBorder="1" applyAlignment="1" applyProtection="1">
      <alignment horizontal="left"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0" fontId="3" fillId="0" borderId="23" xfId="2" applyNumberFormat="1" applyFont="1" applyFill="1" applyBorder="1" applyAlignment="1" applyProtection="1">
      <alignment horizontal="left" vertical="center" wrapText="1"/>
    </xf>
    <xf numFmtId="0" fontId="4" fillId="0" borderId="16" xfId="2" applyNumberFormat="1" applyFont="1" applyFill="1" applyBorder="1" applyAlignment="1" applyProtection="1">
      <alignment horizontal="left" vertical="center"/>
    </xf>
    <xf numFmtId="0" fontId="4" fillId="0" borderId="44" xfId="2" applyNumberFormat="1" applyFont="1" applyFill="1" applyBorder="1" applyAlignment="1" applyProtection="1">
      <alignment horizontal="left" vertical="center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12" xfId="2" applyNumberFormat="1" applyFont="1" applyFill="1" applyBorder="1" applyAlignment="1" applyProtection="1">
      <alignment horizontal="center" vertical="center"/>
    </xf>
    <xf numFmtId="0" fontId="4" fillId="0" borderId="40" xfId="2" applyNumberFormat="1" applyFont="1" applyFill="1" applyBorder="1" applyAlignment="1" applyProtection="1">
      <alignment horizontal="center" vertical="center"/>
    </xf>
    <xf numFmtId="0" fontId="14" fillId="0" borderId="13" xfId="2" applyNumberFormat="1" applyFont="1" applyFill="1" applyBorder="1" applyAlignment="1" applyProtection="1">
      <alignment horizontal="center" vertical="center" wrapText="1"/>
    </xf>
    <xf numFmtId="0" fontId="14" fillId="0" borderId="41" xfId="2" applyNumberFormat="1" applyFont="1" applyFill="1" applyBorder="1" applyAlignment="1" applyProtection="1">
      <alignment horizontal="center" vertical="center" wrapText="1"/>
    </xf>
    <xf numFmtId="0" fontId="4" fillId="0" borderId="50" xfId="2" applyNumberFormat="1" applyFont="1" applyFill="1" applyBorder="1" applyAlignment="1" applyProtection="1">
      <alignment horizontal="left" vertical="center"/>
    </xf>
    <xf numFmtId="0" fontId="4" fillId="0" borderId="42" xfId="2" applyNumberFormat="1" applyFont="1" applyFill="1" applyBorder="1" applyAlignment="1" applyProtection="1">
      <alignment horizontal="left" vertical="center"/>
    </xf>
  </cellXfs>
  <cellStyles count="5">
    <cellStyle name="Normalny" xfId="0" builtinId="0"/>
    <cellStyle name="Normalny 2" xfId="2" xr:uid="{00000000-0005-0000-0000-000001000000}"/>
    <cellStyle name="Normalny 2 2 2" xfId="4" xr:uid="{00000000-0005-0000-0000-000002000000}"/>
    <cellStyle name="Normalny 3" xfId="3" xr:uid="{00000000-0005-0000-0000-000003000000}"/>
    <cellStyle name="Normalny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58"/>
  <sheetViews>
    <sheetView zoomScale="115" zoomScaleNormal="115" workbookViewId="0">
      <selection sqref="A1:I39"/>
    </sheetView>
  </sheetViews>
  <sheetFormatPr defaultRowHeight="15"/>
  <cols>
    <col min="1" max="1" width="13.85546875" customWidth="1"/>
    <col min="2" max="2" width="15.7109375" customWidth="1"/>
  </cols>
  <sheetData>
    <row r="3" spans="1:9">
      <c r="A3" s="14"/>
      <c r="B3" s="10"/>
      <c r="C3" s="10"/>
      <c r="D3" s="9"/>
      <c r="E3" s="9"/>
      <c r="F3" s="10"/>
      <c r="G3" s="11"/>
      <c r="H3" s="8"/>
      <c r="I3" s="8"/>
    </row>
    <row r="4" spans="1:9">
      <c r="A4" s="14"/>
      <c r="B4" s="16"/>
      <c r="C4" s="10"/>
      <c r="D4" s="9"/>
      <c r="E4" s="9"/>
      <c r="F4" s="10"/>
      <c r="G4" s="11"/>
      <c r="H4" s="8"/>
      <c r="I4" s="8"/>
    </row>
    <row r="5" spans="1:9" ht="105" customHeight="1">
      <c r="A5" s="84" t="s">
        <v>61</v>
      </c>
      <c r="B5" s="84"/>
      <c r="C5" s="84"/>
      <c r="D5" s="84"/>
      <c r="E5" s="84"/>
      <c r="F5" s="84"/>
      <c r="G5" s="84"/>
      <c r="H5" s="84"/>
      <c r="I5" s="8"/>
    </row>
    <row r="6" spans="1:9" ht="20.25" customHeight="1">
      <c r="A6" s="75"/>
      <c r="B6" s="75"/>
      <c r="C6" s="75"/>
      <c r="D6" s="75"/>
      <c r="E6" s="75"/>
      <c r="F6" s="75"/>
      <c r="G6" s="75"/>
      <c r="H6" s="75"/>
      <c r="I6" s="8"/>
    </row>
    <row r="7" spans="1:9">
      <c r="A7" s="8"/>
      <c r="B7" s="8"/>
      <c r="C7" s="8"/>
      <c r="D7" s="8"/>
      <c r="E7" s="8"/>
      <c r="F7" s="8"/>
      <c r="G7" s="8"/>
      <c r="H7" s="8"/>
      <c r="I7" s="8"/>
    </row>
    <row r="8" spans="1:9" ht="48.75" customHeight="1">
      <c r="A8" s="85" t="s">
        <v>0</v>
      </c>
      <c r="B8" s="85"/>
      <c r="C8" s="85"/>
      <c r="D8" s="85"/>
      <c r="E8" s="85"/>
      <c r="F8" s="85"/>
      <c r="G8" s="85"/>
      <c r="H8" s="85"/>
      <c r="I8" s="8"/>
    </row>
    <row r="9" spans="1:9" ht="20.25">
      <c r="A9" s="25"/>
      <c r="B9" s="25"/>
      <c r="C9" s="25"/>
      <c r="D9" s="25"/>
      <c r="E9" s="25"/>
      <c r="F9" s="25"/>
      <c r="G9" s="25"/>
      <c r="H9" s="8"/>
      <c r="I9" s="8"/>
    </row>
    <row r="10" spans="1:9" ht="20.25">
      <c r="A10" s="25"/>
      <c r="B10" s="25"/>
      <c r="C10" s="25"/>
      <c r="D10" s="25"/>
      <c r="E10" s="25"/>
      <c r="F10" s="25"/>
      <c r="G10" s="25"/>
      <c r="H10" s="8"/>
      <c r="I10" s="8"/>
    </row>
    <row r="11" spans="1:9" ht="20.25">
      <c r="A11" s="25"/>
      <c r="B11" s="25"/>
      <c r="C11" s="25"/>
      <c r="D11" s="25"/>
      <c r="E11" s="25"/>
      <c r="F11" s="25"/>
      <c r="G11" s="25"/>
      <c r="H11" s="8"/>
      <c r="I11" s="8"/>
    </row>
    <row r="12" spans="1:9">
      <c r="A12" s="10"/>
      <c r="B12" s="14"/>
      <c r="C12" s="14"/>
      <c r="D12" s="15"/>
      <c r="E12" s="15"/>
      <c r="F12" s="10"/>
      <c r="G12" s="18"/>
    </row>
    <row r="13" spans="1:9">
      <c r="A13" s="10"/>
      <c r="B13" s="14"/>
      <c r="C13" s="14"/>
      <c r="D13" s="15"/>
      <c r="E13" s="15"/>
      <c r="F13" s="10"/>
      <c r="G13" s="18"/>
    </row>
    <row r="14" spans="1:9">
      <c r="A14" s="10"/>
      <c r="B14" s="10"/>
      <c r="C14" s="10"/>
      <c r="D14" s="15"/>
      <c r="E14" s="15"/>
      <c r="F14" s="10"/>
      <c r="G14" s="18"/>
    </row>
    <row r="15" spans="1:9" ht="18">
      <c r="A15" s="83" t="s">
        <v>16</v>
      </c>
      <c r="B15" s="83"/>
      <c r="C15" s="83"/>
      <c r="D15" s="83"/>
      <c r="E15" s="83"/>
      <c r="F15" s="83"/>
      <c r="G15" s="83"/>
      <c r="H15" s="83"/>
    </row>
    <row r="16" spans="1:9" ht="20.25">
      <c r="A16" s="20"/>
      <c r="B16" s="20"/>
      <c r="C16" s="20"/>
      <c r="D16" s="20"/>
      <c r="E16" s="20"/>
      <c r="F16" s="20"/>
      <c r="G16" s="20"/>
    </row>
    <row r="17" spans="1:8">
      <c r="A17" s="9"/>
      <c r="B17" s="9"/>
      <c r="C17" s="10"/>
      <c r="D17" s="10"/>
      <c r="E17" s="9"/>
      <c r="F17" s="10"/>
      <c r="G17" s="11"/>
    </row>
    <row r="18" spans="1:8" ht="15.75">
      <c r="A18" s="77" t="s">
        <v>56</v>
      </c>
      <c r="B18" s="78" t="s">
        <v>57</v>
      </c>
      <c r="C18" s="81" t="s">
        <v>58</v>
      </c>
      <c r="D18" s="81"/>
      <c r="E18" s="81"/>
      <c r="F18" s="81"/>
      <c r="G18" s="81"/>
      <c r="H18" s="81"/>
    </row>
    <row r="19" spans="1:8" ht="8.25" customHeight="1">
      <c r="A19" s="16"/>
      <c r="B19" s="21"/>
      <c r="C19" s="22"/>
      <c r="D19" s="9"/>
      <c r="E19" s="9"/>
      <c r="F19" s="10"/>
      <c r="G19" s="11"/>
    </row>
    <row r="20" spans="1:8" ht="30.75" customHeight="1">
      <c r="A20" s="17"/>
      <c r="B20" s="78" t="s">
        <v>59</v>
      </c>
      <c r="C20" s="82" t="s">
        <v>60</v>
      </c>
      <c r="D20" s="82"/>
      <c r="E20" s="82"/>
      <c r="F20" s="82"/>
      <c r="G20" s="82"/>
      <c r="H20" s="82"/>
    </row>
    <row r="21" spans="1:8" ht="18">
      <c r="A21" s="17"/>
      <c r="B21" s="78"/>
      <c r="C21" s="79"/>
      <c r="D21" s="79"/>
      <c r="E21" s="79"/>
      <c r="F21" s="79"/>
      <c r="G21" s="79"/>
      <c r="H21" s="79"/>
    </row>
    <row r="22" spans="1:8">
      <c r="A22" s="14"/>
      <c r="B22" s="10"/>
      <c r="C22" s="14"/>
      <c r="D22" s="15"/>
      <c r="E22" s="9"/>
      <c r="F22" s="10"/>
      <c r="G22" s="11"/>
    </row>
    <row r="23" spans="1:8" ht="39.75" customHeight="1">
      <c r="A23" s="16" t="s">
        <v>45</v>
      </c>
      <c r="B23" s="21" t="s">
        <v>17</v>
      </c>
      <c r="C23" s="80" t="s">
        <v>18</v>
      </c>
      <c r="D23" s="80"/>
      <c r="E23" s="80"/>
      <c r="F23" s="80"/>
      <c r="G23" s="80"/>
      <c r="H23" s="80"/>
    </row>
    <row r="24" spans="1:8" ht="8.25" customHeight="1">
      <c r="A24" s="16"/>
      <c r="B24" s="21"/>
      <c r="C24" s="22"/>
      <c r="D24" s="9"/>
      <c r="E24" s="9"/>
      <c r="F24" s="10"/>
      <c r="G24" s="11"/>
    </row>
    <row r="25" spans="1:8" ht="42.75" customHeight="1">
      <c r="A25" s="16" t="s">
        <v>44</v>
      </c>
      <c r="B25" s="21" t="s">
        <v>19</v>
      </c>
      <c r="C25" s="80" t="s">
        <v>55</v>
      </c>
      <c r="D25" s="80"/>
      <c r="E25" s="80"/>
      <c r="F25" s="80"/>
      <c r="G25" s="80"/>
      <c r="H25" s="80"/>
    </row>
    <row r="26" spans="1:8" ht="8.25" customHeight="1">
      <c r="A26" s="16"/>
      <c r="B26" s="21"/>
      <c r="C26" s="22"/>
      <c r="D26" s="9"/>
      <c r="E26" s="9"/>
      <c r="F26" s="10"/>
      <c r="G26" s="11"/>
    </row>
    <row r="27" spans="1:8" ht="27.75" customHeight="1">
      <c r="A27" s="76" t="s">
        <v>46</v>
      </c>
      <c r="B27" s="21" t="s">
        <v>42</v>
      </c>
      <c r="C27" s="80" t="s">
        <v>43</v>
      </c>
      <c r="D27" s="80"/>
      <c r="E27" s="80"/>
      <c r="F27" s="80"/>
      <c r="G27" s="80"/>
      <c r="H27" s="80"/>
    </row>
    <row r="28" spans="1:8" ht="8.25" customHeight="1">
      <c r="A28" s="16"/>
      <c r="B28" s="21"/>
      <c r="C28" s="22"/>
      <c r="D28" s="9"/>
      <c r="E28" s="9"/>
      <c r="F28" s="10"/>
      <c r="G28" s="11"/>
    </row>
    <row r="29" spans="1:8" ht="15" customHeight="1">
      <c r="A29" s="16"/>
      <c r="B29" s="21" t="s">
        <v>62</v>
      </c>
      <c r="C29" s="80" t="s">
        <v>47</v>
      </c>
      <c r="D29" s="80"/>
      <c r="E29" s="80"/>
      <c r="F29" s="80"/>
      <c r="G29" s="80"/>
      <c r="H29" s="80"/>
    </row>
    <row r="30" spans="1:8" ht="8.25" customHeight="1">
      <c r="A30" s="16"/>
      <c r="B30" s="21"/>
      <c r="C30" s="22"/>
      <c r="D30" s="9"/>
      <c r="E30" s="9"/>
      <c r="F30" s="10"/>
      <c r="G30" s="11"/>
    </row>
    <row r="31" spans="1:8">
      <c r="A31" s="16"/>
      <c r="B31" s="21" t="s">
        <v>48</v>
      </c>
      <c r="C31" s="80" t="s">
        <v>51</v>
      </c>
      <c r="D31" s="80"/>
      <c r="E31" s="80"/>
      <c r="F31" s="80"/>
      <c r="G31" s="80"/>
      <c r="H31" s="80"/>
    </row>
    <row r="32" spans="1:8" ht="8.25" customHeight="1">
      <c r="A32" s="16"/>
      <c r="B32" s="21"/>
      <c r="C32" s="22"/>
      <c r="D32" s="9"/>
      <c r="E32" s="9"/>
      <c r="F32" s="10"/>
      <c r="G32" s="11"/>
    </row>
    <row r="33" spans="1:8">
      <c r="A33" s="16"/>
      <c r="B33" s="21" t="s">
        <v>49</v>
      </c>
      <c r="C33" s="80" t="s">
        <v>52</v>
      </c>
      <c r="D33" s="80"/>
      <c r="E33" s="80"/>
      <c r="F33" s="80"/>
      <c r="G33" s="80"/>
      <c r="H33" s="80"/>
    </row>
    <row r="34" spans="1:8" ht="8.25" customHeight="1">
      <c r="A34" s="16"/>
      <c r="B34" s="21"/>
      <c r="C34" s="22"/>
      <c r="D34" s="9"/>
      <c r="E34" s="9"/>
      <c r="F34" s="10"/>
      <c r="G34" s="11"/>
    </row>
    <row r="35" spans="1:8" ht="15" customHeight="1">
      <c r="A35" s="16"/>
      <c r="B35" s="21" t="s">
        <v>20</v>
      </c>
      <c r="C35" s="80" t="s">
        <v>53</v>
      </c>
      <c r="D35" s="80"/>
      <c r="E35" s="80"/>
      <c r="F35" s="80"/>
      <c r="G35" s="80"/>
      <c r="H35" s="80"/>
    </row>
    <row r="36" spans="1:8" ht="8.25" customHeight="1">
      <c r="A36" s="16"/>
      <c r="B36" s="21"/>
      <c r="C36" s="22"/>
      <c r="D36" s="9"/>
      <c r="E36" s="9"/>
      <c r="F36" s="10"/>
      <c r="G36" s="11"/>
    </row>
    <row r="37" spans="1:8">
      <c r="A37" s="14"/>
      <c r="B37" s="21" t="s">
        <v>50</v>
      </c>
      <c r="C37" s="80" t="s">
        <v>54</v>
      </c>
      <c r="D37" s="80"/>
      <c r="E37" s="80"/>
      <c r="F37" s="80"/>
      <c r="G37" s="80"/>
      <c r="H37" s="80"/>
    </row>
    <row r="38" spans="1:8">
      <c r="A38" s="14"/>
      <c r="B38" s="14"/>
      <c r="C38" s="23"/>
      <c r="D38" s="9"/>
      <c r="E38" s="9"/>
      <c r="F38" s="10"/>
      <c r="G38" s="11"/>
    </row>
    <row r="39" spans="1:8">
      <c r="A39" s="14"/>
      <c r="B39" s="14"/>
      <c r="C39" s="23"/>
      <c r="D39" s="9"/>
      <c r="E39" s="9"/>
      <c r="F39" s="10"/>
      <c r="G39" s="11"/>
    </row>
    <row r="40" spans="1:8">
      <c r="A40" s="14"/>
      <c r="B40" s="10"/>
      <c r="C40" s="22"/>
      <c r="D40" s="9"/>
      <c r="E40" s="9"/>
      <c r="F40" s="10"/>
      <c r="G40" s="11"/>
    </row>
    <row r="41" spans="1:8">
      <c r="A41" s="14"/>
      <c r="B41" s="14"/>
      <c r="C41" s="19"/>
      <c r="D41" s="13"/>
      <c r="E41" s="13"/>
      <c r="F41" s="13"/>
      <c r="G41" s="13"/>
    </row>
    <row r="42" spans="1:8">
      <c r="A42" s="10"/>
      <c r="B42" s="10"/>
      <c r="C42" s="22"/>
      <c r="D42" s="9"/>
      <c r="E42" s="9"/>
      <c r="F42" s="10"/>
      <c r="G42" s="11"/>
    </row>
    <row r="43" spans="1:8">
      <c r="A43" s="10"/>
      <c r="B43" s="10"/>
      <c r="C43" s="22"/>
      <c r="D43" s="9"/>
      <c r="E43" s="9"/>
      <c r="F43" s="10"/>
      <c r="G43" s="11"/>
    </row>
    <row r="44" spans="1:8">
      <c r="A44" s="10"/>
      <c r="B44" s="10"/>
      <c r="C44" s="22"/>
      <c r="D44" s="9"/>
      <c r="E44" s="9"/>
      <c r="F44" s="10"/>
      <c r="G44" s="11"/>
    </row>
    <row r="45" spans="1:8">
      <c r="A45" s="12"/>
      <c r="B45" s="12"/>
      <c r="C45" s="24"/>
      <c r="D45" s="12"/>
      <c r="E45" s="12"/>
      <c r="F45" s="12"/>
      <c r="G45" s="12"/>
    </row>
    <row r="46" spans="1:8">
      <c r="A46" s="10"/>
      <c r="B46" s="10"/>
      <c r="C46" s="22"/>
      <c r="D46" s="9"/>
      <c r="E46" s="9"/>
      <c r="F46" s="10"/>
      <c r="G46" s="11"/>
    </row>
    <row r="47" spans="1:8">
      <c r="A47" s="10"/>
      <c r="B47" s="10"/>
      <c r="C47" s="22"/>
      <c r="D47" s="9"/>
      <c r="E47" s="9"/>
      <c r="F47" s="10"/>
      <c r="G47" s="11"/>
    </row>
    <row r="48" spans="1:8">
      <c r="A48" s="10"/>
      <c r="B48" s="10"/>
      <c r="C48" s="22"/>
      <c r="D48" s="9"/>
      <c r="E48" s="9"/>
      <c r="F48" s="10"/>
      <c r="G48" s="11"/>
    </row>
    <row r="49" spans="1:7">
      <c r="A49" s="10"/>
      <c r="B49" s="10"/>
      <c r="C49" s="10"/>
      <c r="D49" s="9"/>
      <c r="E49" s="9"/>
      <c r="F49" s="10"/>
      <c r="G49" s="11"/>
    </row>
    <row r="50" spans="1:7">
      <c r="A50" s="10"/>
      <c r="B50" s="10"/>
      <c r="C50" s="10"/>
      <c r="D50" s="9"/>
      <c r="E50" s="9"/>
      <c r="F50" s="10"/>
      <c r="G50" s="11"/>
    </row>
    <row r="51" spans="1:7">
      <c r="A51" s="10"/>
      <c r="B51" s="10"/>
      <c r="C51" s="10"/>
      <c r="D51" s="9"/>
      <c r="E51" s="9"/>
      <c r="F51" s="10"/>
      <c r="G51" s="11"/>
    </row>
    <row r="52" spans="1:7">
      <c r="A52" s="10"/>
      <c r="B52" s="10"/>
      <c r="C52" s="10"/>
      <c r="D52" s="9"/>
      <c r="E52" s="9"/>
      <c r="F52" s="10"/>
      <c r="G52" s="11"/>
    </row>
    <row r="53" spans="1:7">
      <c r="A53" s="10"/>
      <c r="B53" s="10"/>
      <c r="C53" s="10"/>
      <c r="D53" s="9"/>
      <c r="E53" s="9"/>
      <c r="F53" s="10"/>
      <c r="G53" s="11"/>
    </row>
    <row r="54" spans="1:7">
      <c r="A54" s="10"/>
      <c r="B54" s="10"/>
      <c r="C54" s="10"/>
      <c r="D54" s="9"/>
      <c r="E54" s="9"/>
      <c r="F54" s="10"/>
      <c r="G54" s="11"/>
    </row>
    <row r="55" spans="1:7">
      <c r="A55" s="10"/>
      <c r="B55" s="10"/>
      <c r="C55" s="10"/>
      <c r="D55" s="9"/>
      <c r="E55" s="9"/>
      <c r="F55" s="10"/>
      <c r="G55" s="11"/>
    </row>
    <row r="56" spans="1:7">
      <c r="A56" s="10"/>
      <c r="B56" s="10"/>
      <c r="C56" s="10"/>
      <c r="D56" s="9"/>
      <c r="E56" s="9"/>
      <c r="F56" s="10"/>
      <c r="G56" s="11"/>
    </row>
    <row r="57" spans="1:7">
      <c r="A57" s="10"/>
      <c r="B57" s="10"/>
      <c r="C57" s="10"/>
      <c r="D57" s="9"/>
      <c r="E57" s="9"/>
      <c r="F57" s="10"/>
      <c r="G57" s="11"/>
    </row>
    <row r="58" spans="1:7">
      <c r="A58" s="10"/>
      <c r="B58" s="10"/>
      <c r="C58" s="10"/>
      <c r="D58" s="9"/>
      <c r="E58" s="9"/>
      <c r="F58" s="10"/>
      <c r="G58" s="11"/>
    </row>
  </sheetData>
  <mergeCells count="13">
    <mergeCell ref="C37:H37"/>
    <mergeCell ref="C18:H18"/>
    <mergeCell ref="C20:H20"/>
    <mergeCell ref="A15:H15"/>
    <mergeCell ref="A5:H5"/>
    <mergeCell ref="A8:H8"/>
    <mergeCell ref="C23:H23"/>
    <mergeCell ref="C25:H25"/>
    <mergeCell ref="C27:H27"/>
    <mergeCell ref="C29:H29"/>
    <mergeCell ref="C31:H31"/>
    <mergeCell ref="C33:H33"/>
    <mergeCell ref="C35:H35"/>
  </mergeCells>
  <printOptions horizontalCentered="1"/>
  <pageMargins left="0.70866141732283472" right="0.70866141732283472" top="0.86614173228346458" bottom="0.74803149606299213" header="0.31496062992125984" footer="0.31496062992125984"/>
  <pageSetup paperSize="9" scale="93" fitToHeight="0" orientation="portrait" r:id="rId1"/>
  <headerFooter differentFirst="1">
    <oddHeader>&amp;C&amp;9&amp;K00-030Rozbicie Ceny Ofertowej (RCO) dla przetargu nieograniczonego na opracowanie dokumentacji &amp;K00-030projektowej wraz z pełnieniem nadzoru autorskiego w ramach projektu pn.: „Rewitalizacja linii kolejowej nr 360 na odcinku Gostyń – Kąkolewo"</oddHeader>
    <oddFooter>&amp;L&amp;"+,Standardowy"RCO Gostyń - Kąkolewo&amp;C&amp;"+,Standardowy"&amp;A&amp;R&amp;"+,Standardowy"&amp;P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D265"/>
  <sheetViews>
    <sheetView tabSelected="1" zoomScaleNormal="100" zoomScaleSheetLayoutView="120" workbookViewId="0">
      <selection activeCell="I24" sqref="I24"/>
    </sheetView>
  </sheetViews>
  <sheetFormatPr defaultRowHeight="15" outlineLevelRow="1"/>
  <cols>
    <col min="1" max="1" width="7.140625" customWidth="1"/>
    <col min="2" max="2" width="47.7109375" customWidth="1"/>
    <col min="3" max="3" width="13.5703125" customWidth="1"/>
    <col min="4" max="4" width="25.140625" customWidth="1"/>
  </cols>
  <sheetData>
    <row r="1" spans="1:4" ht="22.5" customHeight="1">
      <c r="A1" s="86" t="s">
        <v>61</v>
      </c>
      <c r="B1" s="87"/>
      <c r="C1" s="94" t="s">
        <v>0</v>
      </c>
      <c r="D1" s="95"/>
    </row>
    <row r="2" spans="1:4" ht="22.5" customHeight="1">
      <c r="A2" s="88"/>
      <c r="B2" s="89"/>
      <c r="C2" s="96"/>
      <c r="D2" s="97"/>
    </row>
    <row r="3" spans="1:4" ht="22.5" customHeight="1" thickBot="1">
      <c r="A3" s="90"/>
      <c r="B3" s="91"/>
      <c r="C3" s="92" t="s">
        <v>63</v>
      </c>
      <c r="D3" s="93"/>
    </row>
    <row r="4" spans="1:4" ht="26.25" thickTop="1">
      <c r="A4" s="54" t="s">
        <v>1</v>
      </c>
      <c r="B4" s="26" t="s">
        <v>2</v>
      </c>
      <c r="C4" s="27" t="s">
        <v>3</v>
      </c>
      <c r="D4" s="53" t="s">
        <v>4</v>
      </c>
    </row>
    <row r="5" spans="1:4" ht="9" customHeight="1">
      <c r="A5" s="1">
        <v>1</v>
      </c>
      <c r="B5" s="2">
        <v>2</v>
      </c>
      <c r="C5" s="2">
        <v>3</v>
      </c>
      <c r="D5" s="3">
        <v>4</v>
      </c>
    </row>
    <row r="6" spans="1:4" ht="24" customHeight="1">
      <c r="A6" s="6">
        <v>0</v>
      </c>
      <c r="B6" s="7" t="s">
        <v>6</v>
      </c>
      <c r="C6" s="7"/>
      <c r="D6" s="61">
        <f>SUM(D7:D11)</f>
        <v>0</v>
      </c>
    </row>
    <row r="7" spans="1:4" ht="96" outlineLevel="1">
      <c r="A7" s="69" t="s">
        <v>37</v>
      </c>
      <c r="B7" s="71" t="s">
        <v>74</v>
      </c>
      <c r="C7" s="5" t="s">
        <v>5</v>
      </c>
      <c r="D7" s="62"/>
    </row>
    <row r="8" spans="1:4" outlineLevel="1">
      <c r="A8" s="69" t="s">
        <v>38</v>
      </c>
      <c r="B8" s="74" t="s">
        <v>9</v>
      </c>
      <c r="C8" s="72" t="s">
        <v>5</v>
      </c>
      <c r="D8" s="73"/>
    </row>
    <row r="9" spans="1:4" outlineLevel="1">
      <c r="A9" s="69" t="s">
        <v>39</v>
      </c>
      <c r="B9" s="74" t="s">
        <v>10</v>
      </c>
      <c r="C9" s="72" t="s">
        <v>5</v>
      </c>
      <c r="D9" s="73"/>
    </row>
    <row r="10" spans="1:4" outlineLevel="1">
      <c r="A10" s="69" t="s">
        <v>40</v>
      </c>
      <c r="B10" s="74" t="s">
        <v>11</v>
      </c>
      <c r="C10" s="72" t="s">
        <v>5</v>
      </c>
      <c r="D10" s="73"/>
    </row>
    <row r="11" spans="1:4" ht="24" outlineLevel="1">
      <c r="A11" s="69" t="s">
        <v>41</v>
      </c>
      <c r="B11" s="74" t="s">
        <v>66</v>
      </c>
      <c r="C11" s="72" t="s">
        <v>5</v>
      </c>
      <c r="D11" s="73"/>
    </row>
    <row r="12" spans="1:4" ht="24" outlineLevel="1">
      <c r="A12" s="69" t="s">
        <v>67</v>
      </c>
      <c r="B12" s="74" t="s">
        <v>70</v>
      </c>
      <c r="C12" s="72" t="s">
        <v>5</v>
      </c>
      <c r="D12" s="73"/>
    </row>
    <row r="13" spans="1:4" outlineLevel="1">
      <c r="A13" s="69" t="s">
        <v>68</v>
      </c>
      <c r="B13" s="74" t="s">
        <v>79</v>
      </c>
      <c r="C13" s="72" t="s">
        <v>5</v>
      </c>
      <c r="D13" s="73"/>
    </row>
    <row r="14" spans="1:4" outlineLevel="1">
      <c r="A14" s="69" t="s">
        <v>69</v>
      </c>
      <c r="B14" s="74" t="s">
        <v>81</v>
      </c>
      <c r="C14" s="72" t="s">
        <v>5</v>
      </c>
      <c r="D14" s="73"/>
    </row>
    <row r="15" spans="1:4" outlineLevel="1">
      <c r="A15" s="69" t="s">
        <v>71</v>
      </c>
      <c r="B15" s="74" t="s">
        <v>78</v>
      </c>
      <c r="C15" s="72" t="s">
        <v>5</v>
      </c>
      <c r="D15" s="73"/>
    </row>
    <row r="16" spans="1:4" ht="24" outlineLevel="1">
      <c r="A16" s="69" t="s">
        <v>72</v>
      </c>
      <c r="B16" s="74" t="s">
        <v>77</v>
      </c>
      <c r="C16" s="72" t="s">
        <v>5</v>
      </c>
      <c r="D16" s="73"/>
    </row>
    <row r="17" spans="1:4" outlineLevel="1">
      <c r="A17" s="69" t="s">
        <v>73</v>
      </c>
      <c r="B17" s="74" t="s">
        <v>75</v>
      </c>
      <c r="C17" s="72" t="s">
        <v>5</v>
      </c>
      <c r="D17" s="73"/>
    </row>
    <row r="18" spans="1:4" outlineLevel="1">
      <c r="A18" s="69" t="s">
        <v>76</v>
      </c>
      <c r="B18" s="74" t="s">
        <v>80</v>
      </c>
      <c r="C18" s="72" t="s">
        <v>5</v>
      </c>
      <c r="D18" s="73"/>
    </row>
    <row r="19" spans="1:4" ht="23.25" customHeight="1" thickBot="1">
      <c r="A19" s="63"/>
      <c r="B19" s="64" t="s">
        <v>22</v>
      </c>
      <c r="C19" s="65"/>
      <c r="D19" s="70">
        <f>SUM(D7:D18)</f>
        <v>0</v>
      </c>
    </row>
    <row r="20" spans="1:4">
      <c r="A20" s="4"/>
    </row>
    <row r="21" spans="1:4">
      <c r="A21" s="4"/>
    </row>
    <row r="22" spans="1:4">
      <c r="A22" s="4"/>
    </row>
    <row r="23" spans="1:4">
      <c r="A23" s="4"/>
    </row>
    <row r="24" spans="1:4">
      <c r="A24" s="4"/>
    </row>
    <row r="25" spans="1:4">
      <c r="A25" s="4"/>
    </row>
    <row r="26" spans="1:4">
      <c r="A26" s="4"/>
    </row>
    <row r="27" spans="1:4">
      <c r="A27" s="4"/>
    </row>
    <row r="28" spans="1:4">
      <c r="A28" s="4"/>
    </row>
    <row r="29" spans="1:4">
      <c r="A29" s="4"/>
    </row>
    <row r="30" spans="1:4">
      <c r="A30" s="4"/>
    </row>
    <row r="31" spans="1:4">
      <c r="A31" s="4"/>
    </row>
    <row r="32" spans="1:4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  <row r="93" spans="1:1">
      <c r="A93" s="4"/>
    </row>
    <row r="94" spans="1:1">
      <c r="A94" s="4"/>
    </row>
    <row r="95" spans="1:1">
      <c r="A95" s="4"/>
    </row>
    <row r="96" spans="1:1">
      <c r="A96" s="4"/>
    </row>
    <row r="97" spans="1:1">
      <c r="A97" s="4"/>
    </row>
    <row r="98" spans="1:1">
      <c r="A98" s="4"/>
    </row>
    <row r="99" spans="1:1">
      <c r="A99" s="4"/>
    </row>
    <row r="100" spans="1:1">
      <c r="A100" s="4"/>
    </row>
    <row r="101" spans="1:1">
      <c r="A101" s="4"/>
    </row>
    <row r="102" spans="1:1">
      <c r="A102" s="4"/>
    </row>
    <row r="103" spans="1:1">
      <c r="A103" s="4"/>
    </row>
    <row r="104" spans="1:1">
      <c r="A104" s="4"/>
    </row>
    <row r="105" spans="1:1">
      <c r="A105" s="4"/>
    </row>
    <row r="106" spans="1:1">
      <c r="A106" s="4"/>
    </row>
    <row r="107" spans="1:1">
      <c r="A107" s="4"/>
    </row>
    <row r="108" spans="1:1">
      <c r="A108" s="4"/>
    </row>
    <row r="109" spans="1:1">
      <c r="A109" s="4"/>
    </row>
    <row r="110" spans="1:1">
      <c r="A110" s="4"/>
    </row>
    <row r="111" spans="1:1">
      <c r="A111" s="4"/>
    </row>
    <row r="112" spans="1:1">
      <c r="A112" s="4"/>
    </row>
    <row r="113" spans="1:1">
      <c r="A113" s="4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  <row r="122" spans="1:1">
      <c r="A122" s="4"/>
    </row>
    <row r="123" spans="1:1">
      <c r="A123" s="4"/>
    </row>
    <row r="124" spans="1:1">
      <c r="A124" s="4"/>
    </row>
    <row r="125" spans="1:1">
      <c r="A125" s="4"/>
    </row>
    <row r="126" spans="1:1">
      <c r="A126" s="4"/>
    </row>
    <row r="127" spans="1:1">
      <c r="A127" s="4"/>
    </row>
    <row r="128" spans="1:1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  <row r="140" spans="1:1">
      <c r="A140" s="4"/>
    </row>
    <row r="141" spans="1:1">
      <c r="A141" s="4"/>
    </row>
    <row r="142" spans="1:1">
      <c r="A142" s="4"/>
    </row>
    <row r="143" spans="1:1">
      <c r="A143" s="4"/>
    </row>
    <row r="144" spans="1:1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  <row r="150" spans="1:1">
      <c r="A150" s="4"/>
    </row>
    <row r="151" spans="1:1">
      <c r="A151" s="4"/>
    </row>
    <row r="152" spans="1:1">
      <c r="A152" s="4"/>
    </row>
    <row r="153" spans="1:1">
      <c r="A153" s="4"/>
    </row>
    <row r="154" spans="1:1">
      <c r="A154" s="4"/>
    </row>
    <row r="155" spans="1:1">
      <c r="A155" s="4"/>
    </row>
    <row r="156" spans="1:1">
      <c r="A156" s="4"/>
    </row>
    <row r="157" spans="1:1">
      <c r="A157" s="4"/>
    </row>
    <row r="158" spans="1:1">
      <c r="A158" s="4"/>
    </row>
    <row r="159" spans="1:1">
      <c r="A159" s="4"/>
    </row>
    <row r="160" spans="1:1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  <row r="167" spans="1:1">
      <c r="A167" s="4"/>
    </row>
    <row r="168" spans="1:1">
      <c r="A168" s="4"/>
    </row>
    <row r="169" spans="1:1">
      <c r="A169" s="4"/>
    </row>
    <row r="170" spans="1:1">
      <c r="A170" s="4"/>
    </row>
    <row r="171" spans="1:1">
      <c r="A171" s="4"/>
    </row>
    <row r="172" spans="1:1">
      <c r="A172" s="4"/>
    </row>
    <row r="173" spans="1:1">
      <c r="A173" s="4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4"/>
    </row>
    <row r="192" spans="1: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  <row r="197" spans="1:1">
      <c r="A197" s="4"/>
    </row>
    <row r="198" spans="1:1">
      <c r="A198" s="4"/>
    </row>
    <row r="199" spans="1:1">
      <c r="A199" s="4"/>
    </row>
    <row r="200" spans="1:1">
      <c r="A200" s="4"/>
    </row>
    <row r="201" spans="1:1">
      <c r="A201" s="4"/>
    </row>
    <row r="202" spans="1:1">
      <c r="A202" s="4"/>
    </row>
    <row r="203" spans="1:1">
      <c r="A203" s="4"/>
    </row>
    <row r="204" spans="1:1">
      <c r="A204" s="4"/>
    </row>
    <row r="205" spans="1:1">
      <c r="A205" s="4"/>
    </row>
    <row r="206" spans="1:1">
      <c r="A206" s="4"/>
    </row>
    <row r="207" spans="1:1">
      <c r="A207" s="4"/>
    </row>
    <row r="208" spans="1:1">
      <c r="A208" s="4"/>
    </row>
    <row r="209" spans="1:1">
      <c r="A209" s="4"/>
    </row>
    <row r="210" spans="1:1">
      <c r="A210" s="4"/>
    </row>
    <row r="211" spans="1:1">
      <c r="A211" s="4"/>
    </row>
    <row r="212" spans="1:1">
      <c r="A212" s="4"/>
    </row>
    <row r="213" spans="1:1">
      <c r="A213" s="4"/>
    </row>
    <row r="214" spans="1:1">
      <c r="A214" s="4"/>
    </row>
    <row r="215" spans="1:1">
      <c r="A215" s="4"/>
    </row>
    <row r="216" spans="1:1">
      <c r="A216" s="4"/>
    </row>
    <row r="217" spans="1:1">
      <c r="A217" s="4"/>
    </row>
    <row r="218" spans="1:1">
      <c r="A218" s="4"/>
    </row>
    <row r="219" spans="1:1">
      <c r="A219" s="4"/>
    </row>
    <row r="220" spans="1:1">
      <c r="A220" s="4"/>
    </row>
    <row r="221" spans="1:1">
      <c r="A221" s="4"/>
    </row>
    <row r="222" spans="1:1">
      <c r="A222" s="4"/>
    </row>
    <row r="223" spans="1:1">
      <c r="A223" s="4"/>
    </row>
    <row r="224" spans="1:1">
      <c r="A224" s="4"/>
    </row>
    <row r="225" spans="1:1">
      <c r="A225" s="4"/>
    </row>
    <row r="226" spans="1:1">
      <c r="A226" s="4"/>
    </row>
    <row r="227" spans="1:1">
      <c r="A227" s="4"/>
    </row>
    <row r="228" spans="1:1">
      <c r="A228" s="4"/>
    </row>
    <row r="229" spans="1:1">
      <c r="A229" s="4"/>
    </row>
    <row r="230" spans="1:1">
      <c r="A230" s="4"/>
    </row>
    <row r="231" spans="1:1">
      <c r="A231" s="4"/>
    </row>
    <row r="232" spans="1:1">
      <c r="A232" s="4"/>
    </row>
    <row r="233" spans="1:1">
      <c r="A233" s="4"/>
    </row>
    <row r="234" spans="1:1">
      <c r="A234" s="4"/>
    </row>
    <row r="235" spans="1:1">
      <c r="A235" s="4"/>
    </row>
    <row r="236" spans="1:1">
      <c r="A236" s="4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4"/>
    </row>
    <row r="245" spans="1:1">
      <c r="A245" s="4"/>
    </row>
    <row r="246" spans="1:1">
      <c r="A246" s="4"/>
    </row>
    <row r="247" spans="1:1">
      <c r="A247" s="4"/>
    </row>
    <row r="248" spans="1:1">
      <c r="A248" s="4"/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  <row r="258" spans="1:1">
      <c r="A258" s="4"/>
    </row>
    <row r="259" spans="1:1">
      <c r="A259" s="4"/>
    </row>
    <row r="260" spans="1:1">
      <c r="A260" s="4"/>
    </row>
    <row r="261" spans="1:1">
      <c r="A261" s="4"/>
    </row>
    <row r="262" spans="1:1">
      <c r="A262" s="4"/>
    </row>
    <row r="263" spans="1:1">
      <c r="A263" s="4"/>
    </row>
    <row r="264" spans="1:1">
      <c r="A264" s="4"/>
    </row>
    <row r="265" spans="1:1">
      <c r="A265" s="4"/>
    </row>
  </sheetData>
  <mergeCells count="3">
    <mergeCell ref="A1:B3"/>
    <mergeCell ref="C3:D3"/>
    <mergeCell ref="C1:D2"/>
  </mergeCells>
  <phoneticPr fontId="23" type="noConversion"/>
  <printOptions horizontalCentered="1"/>
  <pageMargins left="0.70866141732283472" right="0.70866141732283472" top="0.86614173228346458" bottom="0.74803149606299213" header="0.31496062992125984" footer="0.31496062992125984"/>
  <pageSetup paperSize="9" scale="93" fitToHeight="0" orientation="portrait" r:id="rId1"/>
  <headerFooter differentFirst="1">
    <oddHeader>&amp;C&amp;9&amp;K00-032Rozbicie Ceny Ofertowej (RCO) dla przetargu nieograniczonego na opracowanie dokumentacji projektowej wraz z pełnieniem nadzoru autorskiego w ramach projektu pn.: „Rewitalizacja linii kolejowej nr 360 na odcinku Gostyń – Kąkolewo"</oddHeader>
    <oddFooter>&amp;L&amp;"+,Standardowy"RCO Gostyń - Kąkolewo&amp;C&amp;"+,Standardowy"&amp;A&amp;R&amp;"+,Standardowy"&amp;P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5"/>
  <sheetViews>
    <sheetView workbookViewId="0">
      <selection activeCell="K20" sqref="K20"/>
    </sheetView>
  </sheetViews>
  <sheetFormatPr defaultRowHeight="15"/>
  <cols>
    <col min="1" max="1" width="7.42578125" customWidth="1"/>
    <col min="2" max="2" width="27.28515625" customWidth="1"/>
    <col min="3" max="3" width="27.140625" customWidth="1"/>
    <col min="4" max="4" width="27.42578125" customWidth="1"/>
  </cols>
  <sheetData>
    <row r="1" spans="1:4">
      <c r="A1" s="86" t="s">
        <v>64</v>
      </c>
      <c r="B1" s="107"/>
      <c r="C1" s="87"/>
      <c r="D1" s="100" t="s">
        <v>0</v>
      </c>
    </row>
    <row r="2" spans="1:4">
      <c r="A2" s="88"/>
      <c r="B2" s="108"/>
      <c r="C2" s="89"/>
      <c r="D2" s="101"/>
    </row>
    <row r="3" spans="1:4">
      <c r="A3" s="88"/>
      <c r="B3" s="108"/>
      <c r="C3" s="89"/>
      <c r="D3" s="50" t="s">
        <v>21</v>
      </c>
    </row>
    <row r="4" spans="1:4" ht="15.75" thickBot="1">
      <c r="A4" s="90"/>
      <c r="B4" s="109"/>
      <c r="C4" s="91"/>
      <c r="D4" s="51" t="s">
        <v>22</v>
      </c>
    </row>
    <row r="5" spans="1:4" ht="26.25" thickTop="1">
      <c r="A5" s="28" t="s">
        <v>23</v>
      </c>
      <c r="B5" s="110" t="s">
        <v>24</v>
      </c>
      <c r="C5" s="111"/>
      <c r="D5" s="29" t="s">
        <v>25</v>
      </c>
    </row>
    <row r="6" spans="1:4" ht="8.25" customHeight="1">
      <c r="A6" s="67">
        <v>1</v>
      </c>
      <c r="B6" s="112">
        <v>2</v>
      </c>
      <c r="C6" s="113"/>
      <c r="D6" s="68">
        <v>3</v>
      </c>
    </row>
    <row r="7" spans="1:4">
      <c r="A7" s="30"/>
      <c r="B7" s="52" t="s">
        <v>26</v>
      </c>
      <c r="C7" s="31"/>
      <c r="D7" s="32"/>
    </row>
    <row r="8" spans="1:4" ht="20.25" customHeight="1">
      <c r="A8" s="33">
        <v>0</v>
      </c>
      <c r="B8" s="114" t="s">
        <v>6</v>
      </c>
      <c r="C8" s="115"/>
      <c r="D8" s="55">
        <f>RCO!D6</f>
        <v>0</v>
      </c>
    </row>
    <row r="9" spans="1:4" ht="20.25" customHeight="1">
      <c r="A9" s="34">
        <v>1</v>
      </c>
      <c r="B9" s="98" t="s">
        <v>7</v>
      </c>
      <c r="C9" s="99"/>
      <c r="D9" s="56" t="e">
        <f>RCO!#REF!</f>
        <v>#REF!</v>
      </c>
    </row>
    <row r="10" spans="1:4" ht="20.25" customHeight="1">
      <c r="A10" s="35">
        <v>2</v>
      </c>
      <c r="B10" s="98" t="s">
        <v>12</v>
      </c>
      <c r="C10" s="99"/>
      <c r="D10" s="57" t="e">
        <f>RCO!#REF!</f>
        <v>#REF!</v>
      </c>
    </row>
    <row r="11" spans="1:4" ht="20.25" customHeight="1">
      <c r="A11" s="36">
        <v>3</v>
      </c>
      <c r="B11" s="98" t="s">
        <v>13</v>
      </c>
      <c r="C11" s="99"/>
      <c r="D11" s="57" t="e">
        <f>RCO!#REF!</f>
        <v>#REF!</v>
      </c>
    </row>
    <row r="12" spans="1:4" ht="20.25" customHeight="1">
      <c r="A12" s="35">
        <v>4</v>
      </c>
      <c r="B12" s="98" t="s">
        <v>14</v>
      </c>
      <c r="C12" s="99"/>
      <c r="D12" s="57" t="e">
        <f>RCO!#REF!</f>
        <v>#REF!</v>
      </c>
    </row>
    <row r="13" spans="1:4" ht="20.25" customHeight="1">
      <c r="A13" s="36">
        <v>5</v>
      </c>
      <c r="B13" s="98" t="s">
        <v>15</v>
      </c>
      <c r="C13" s="99"/>
      <c r="D13" s="57" t="e">
        <f>RCO!#REF!</f>
        <v>#REF!</v>
      </c>
    </row>
    <row r="14" spans="1:4" ht="20.25" customHeight="1">
      <c r="A14" s="35">
        <v>6</v>
      </c>
      <c r="B14" s="98" t="s">
        <v>8</v>
      </c>
      <c r="C14" s="99"/>
      <c r="D14" s="57" t="e">
        <f>RCO!#REF!</f>
        <v>#REF!</v>
      </c>
    </row>
    <row r="15" spans="1:4" ht="20.25" customHeight="1">
      <c r="A15" s="36">
        <v>7</v>
      </c>
      <c r="B15" s="98" t="s">
        <v>29</v>
      </c>
      <c r="C15" s="99"/>
      <c r="D15" s="57" t="e">
        <f>RCO!#REF!</f>
        <v>#REF!</v>
      </c>
    </row>
    <row r="16" spans="1:4" ht="20.25" customHeight="1">
      <c r="A16" s="35">
        <v>8</v>
      </c>
      <c r="B16" s="98" t="s">
        <v>31</v>
      </c>
      <c r="C16" s="99"/>
      <c r="D16" s="57" t="e">
        <f>RCO!#REF!</f>
        <v>#REF!</v>
      </c>
    </row>
    <row r="17" spans="1:4" ht="20.25" customHeight="1">
      <c r="A17" s="36">
        <v>9</v>
      </c>
      <c r="B17" s="98" t="s">
        <v>30</v>
      </c>
      <c r="C17" s="99"/>
      <c r="D17" s="57" t="e">
        <f>RCO!#REF!</f>
        <v>#REF!</v>
      </c>
    </row>
    <row r="18" spans="1:4" ht="20.25" customHeight="1" thickBot="1">
      <c r="A18" s="66">
        <v>10</v>
      </c>
      <c r="B18" s="105" t="s">
        <v>32</v>
      </c>
      <c r="C18" s="106"/>
      <c r="D18" s="58" t="e">
        <f>RCO!#REF!</f>
        <v>#REF!</v>
      </c>
    </row>
    <row r="19" spans="1:4" ht="20.25" customHeight="1">
      <c r="A19" s="37"/>
      <c r="B19" s="38"/>
      <c r="C19" s="39" t="s">
        <v>33</v>
      </c>
      <c r="D19" s="59" t="e">
        <f>SUM(D8:D18)</f>
        <v>#REF!</v>
      </c>
    </row>
    <row r="20" spans="1:4" ht="20.25" customHeight="1">
      <c r="A20" s="41"/>
      <c r="B20" s="42"/>
      <c r="C20" s="40" t="s">
        <v>34</v>
      </c>
      <c r="D20" s="60" t="e">
        <f>D19</f>
        <v>#REF!</v>
      </c>
    </row>
    <row r="21" spans="1:4" ht="20.25" customHeight="1">
      <c r="A21" s="37"/>
      <c r="B21" s="43"/>
      <c r="C21" s="40" t="s">
        <v>35</v>
      </c>
      <c r="D21" s="60" t="e">
        <f>ROUND(D20*0.23,2)</f>
        <v>#REF!</v>
      </c>
    </row>
    <row r="22" spans="1:4" ht="20.25" customHeight="1">
      <c r="A22" s="37"/>
      <c r="B22" s="44"/>
      <c r="C22" s="45" t="s">
        <v>36</v>
      </c>
      <c r="D22" s="60" t="e">
        <f>D20+D21</f>
        <v>#REF!</v>
      </c>
    </row>
    <row r="23" spans="1:4">
      <c r="A23" s="37" t="s">
        <v>27</v>
      </c>
      <c r="B23" s="38"/>
      <c r="C23" s="38"/>
      <c r="D23" s="46"/>
    </row>
    <row r="24" spans="1:4" ht="42.75" customHeight="1">
      <c r="A24" s="102" t="s">
        <v>65</v>
      </c>
      <c r="B24" s="103"/>
      <c r="C24" s="103"/>
      <c r="D24" s="104"/>
    </row>
    <row r="25" spans="1:4" ht="15.75" thickBot="1">
      <c r="A25" s="47" t="s">
        <v>28</v>
      </c>
      <c r="B25" s="48"/>
      <c r="C25" s="48"/>
      <c r="D25" s="49"/>
    </row>
  </sheetData>
  <mergeCells count="16">
    <mergeCell ref="B14:C14"/>
    <mergeCell ref="D1:D2"/>
    <mergeCell ref="A24:D24"/>
    <mergeCell ref="B16:C16"/>
    <mergeCell ref="B17:C17"/>
    <mergeCell ref="B18:C18"/>
    <mergeCell ref="A1:C4"/>
    <mergeCell ref="B15:C15"/>
    <mergeCell ref="B5:C5"/>
    <mergeCell ref="B6:C6"/>
    <mergeCell ref="B8:C8"/>
    <mergeCell ref="B9:C9"/>
    <mergeCell ref="B10:C10"/>
    <mergeCell ref="B11:C11"/>
    <mergeCell ref="B12:C12"/>
    <mergeCell ref="B13:C13"/>
  </mergeCells>
  <printOptions horizontalCentered="1"/>
  <pageMargins left="0.70866141732283472" right="0.70866141732283472" top="0.86614173228346458" bottom="0.74803149606299213" header="0.31496062992125984" footer="0.31496062992125984"/>
  <pageSetup paperSize="9" scale="97" fitToHeight="0" orientation="portrait" r:id="rId1"/>
  <headerFooter differentFirst="1">
    <oddHeader>&amp;C&amp;9&amp;K00-032Rozbicie Ceny Ofertowej (RCO) dla przetargu nieograniczonego na opracowanie dokumentacji projektowej wraz z pełnieniem nadzoru autorskiego w ramach projektu pn.: „Rewitalizacja linii kolejowej nr 360 na odcinku Gostyń – Kąkolewo"</oddHeader>
    <oddFooter>&amp;L&amp;"+,Standardowy"RCO Gostyń - Kąkolewo&amp;C&amp;"+,Standardowy"&amp;A&amp;R&amp;"+,Standardowy"&amp;P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STR. TYT.</vt:lpstr>
      <vt:lpstr>RCO</vt:lpstr>
      <vt:lpstr>Podsumowanie ZZB</vt:lpstr>
      <vt:lpstr>'Podsumowanie ZZB'!Obszar_wydruku</vt:lpstr>
      <vt:lpstr>RCO!Obszar_wydruku</vt:lpstr>
      <vt:lpstr>'STR. TYT.'!Obszar_wydruku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Krzysztof</dc:creator>
  <cp:lastModifiedBy>Krystian Szewczyk</cp:lastModifiedBy>
  <cp:lastPrinted>2023-12-12T07:15:47Z</cp:lastPrinted>
  <dcterms:created xsi:type="dcterms:W3CDTF">2023-04-27T08:53:51Z</dcterms:created>
  <dcterms:modified xsi:type="dcterms:W3CDTF">2023-12-14T07:05:30Z</dcterms:modified>
</cp:coreProperties>
</file>