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K L151\AppData\Local\Microsoft\Windows\INetCache\Content.Outlook\B878AOLG\"/>
    </mc:Choice>
  </mc:AlternateContent>
  <xr:revisionPtr revIDLastSave="0" documentId="13_ncr:1_{C590431D-F531-4E58-8E6C-D6A16D4021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teriał KOSZTORYS" sheetId="5" r:id="rId1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 l="1"/>
  <c r="G7" i="5"/>
  <c r="G14" i="5"/>
  <c r="G6" i="5" l="1"/>
  <c r="G15" i="5"/>
  <c r="G22" i="5"/>
  <c r="G21" i="5"/>
  <c r="G23" i="5"/>
  <c r="G20" i="5"/>
  <c r="G19" i="5"/>
  <c r="G18" i="5"/>
  <c r="G17" i="5"/>
  <c r="G16" i="5"/>
  <c r="G13" i="5"/>
  <c r="G12" i="5"/>
  <c r="G11" i="5" l="1"/>
  <c r="G9" i="5"/>
  <c r="G8" i="5"/>
  <c r="G3" i="5"/>
  <c r="G5" i="5"/>
  <c r="G4" i="5"/>
  <c r="G10" i="5" l="1"/>
</calcChain>
</file>

<file path=xl/sharedStrings.xml><?xml version="1.0" encoding="utf-8"?>
<sst xmlns="http://schemas.openxmlformats.org/spreadsheetml/2006/main" count="72" uniqueCount="57">
  <si>
    <t>szt</t>
  </si>
  <si>
    <t>m</t>
  </si>
  <si>
    <t>km</t>
  </si>
  <si>
    <t>m3</t>
  </si>
  <si>
    <t>m2</t>
  </si>
  <si>
    <t>Geokrata o gr. 10 cm (do wbudowania w strefach przejściowych za przyczółkami)</t>
  </si>
  <si>
    <t>t</t>
  </si>
  <si>
    <t>Odwodnienia liniowe kryte z prefabrykatów z polimerobetonu</t>
  </si>
  <si>
    <t>Studzienki rewizyjne z tworzyw sztucznych o średnicy 600 mm z rurą trzonową korugowaną (karbowaną) - zwieńczenie teleskopowe z włazem</t>
  </si>
  <si>
    <t>Nazwa materiału, typ</t>
  </si>
  <si>
    <t>j.m</t>
  </si>
  <si>
    <t xml:space="preserve">ilość </t>
  </si>
  <si>
    <t>wartość netto [PLN]</t>
  </si>
  <si>
    <t>Tłuczeń kamienny</t>
  </si>
  <si>
    <t>Stal zbrojeniowa AIII-N - prefabrykaty</t>
  </si>
  <si>
    <t>Materiały nawierzchniowe dla toru klasycznego z szyn S49 o długości 25 m na podkładach drewnianych. Rozstaw zagęszczony. Bez szyn</t>
  </si>
  <si>
    <t>T.15</t>
  </si>
  <si>
    <t>T.9</t>
  </si>
  <si>
    <t>T.10</t>
  </si>
  <si>
    <t xml:space="preserve">Kruszywo kamienne kliniec </t>
  </si>
  <si>
    <t>Piasek 0-4 mm</t>
  </si>
  <si>
    <t>T.8 M.3 M.4</t>
  </si>
  <si>
    <t>M.6</t>
  </si>
  <si>
    <t>M.8 M.10</t>
  </si>
  <si>
    <t>M.11</t>
  </si>
  <si>
    <t xml:space="preserve">Izolacje przeciwwilgociowe powłokowe bitumiczne - wykonywane na zimno z emulsji asfaltowej </t>
  </si>
  <si>
    <t>M.19</t>
  </si>
  <si>
    <t>M.20</t>
  </si>
  <si>
    <t>M.21</t>
  </si>
  <si>
    <t>Papa termozgrzewalna</t>
  </si>
  <si>
    <t>Izolacja z żywic  epoksydowo-poliuretanowa 5mm</t>
  </si>
  <si>
    <t>Rury drenarskie  PVC-U o średnicy zewn. 100 mm w zwojach z filtrem</t>
  </si>
  <si>
    <t>M.25</t>
  </si>
  <si>
    <t>M.28</t>
  </si>
  <si>
    <t>M.29</t>
  </si>
  <si>
    <t>M.31</t>
  </si>
  <si>
    <t>Poręcz ze stali nierdzewnej wg PW</t>
  </si>
  <si>
    <t>Kostka brukowa betonowa gr 8cm</t>
  </si>
  <si>
    <t>M.32</t>
  </si>
  <si>
    <t xml:space="preserve">Płyty granitowe gr 3cm, docięte na wymiar </t>
  </si>
  <si>
    <t xml:space="preserve">Płyty granitowe gr 2cm, docięte na wymiar </t>
  </si>
  <si>
    <t>M.34 M.35 M.37 M.39</t>
  </si>
  <si>
    <t>M.36 M.38</t>
  </si>
  <si>
    <t>Okładziny z płyt z betonu architektonicznego z mocowaniem na kotwy wklejane</t>
  </si>
  <si>
    <t>M.40</t>
  </si>
  <si>
    <t>M.24</t>
  </si>
  <si>
    <t>Mata bentonitowa z taśmami do łączeń</t>
  </si>
  <si>
    <t>T.11</t>
  </si>
  <si>
    <t>Geokompozyt drenażowy z geowłókniną
filtracyjną</t>
  </si>
  <si>
    <t>M.23</t>
  </si>
  <si>
    <t>Beton zwykły C30/37 (B-35) z transportem na plac budowy i pracą pompy</t>
  </si>
  <si>
    <t xml:space="preserve"> Beton zwykły C16/20 (B-20) z transportem na plac budowy i pracą pompy</t>
  </si>
  <si>
    <t>Pozycja przedmiarowa</t>
  </si>
  <si>
    <t>Suma netto [PLN]</t>
  </si>
  <si>
    <t>L.p</t>
  </si>
  <si>
    <t xml:space="preserve">ZAKUP I DOSTAWA MATERIAŁU - KOSZTORYS OFERTOWY                                                                                                                                                           Remont przejścia pod torami dla pieszych na stacji Leszno
linia 14 Łódź Kaliska - Tuplice km 235,858                                                                                                                          </t>
  </si>
  <si>
    <t>cena jedn.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</si>
</sst>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4" fillId="0" borderId="0" xfId="2"/>
    <xf numFmtId="0" fontId="7" fillId="0" borderId="12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4" fontId="5" fillId="0" borderId="14" xfId="1" applyNumberFormat="1" applyFont="1" applyBorder="1" applyAlignment="1">
      <alignment horizontal="center" vertical="center" wrapText="1"/>
    </xf>
    <xf numFmtId="4" fontId="4" fillId="0" borderId="0" xfId="2" applyNumberFormat="1"/>
    <xf numFmtId="4" fontId="6" fillId="0" borderId="9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/>
    </xf>
    <xf numFmtId="4" fontId="8" fillId="0" borderId="8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4" fontId="7" fillId="0" borderId="12" xfId="1" applyNumberFormat="1" applyFont="1" applyBorder="1" applyAlignment="1">
      <alignment horizontal="center" vertical="center" wrapText="1"/>
    </xf>
    <xf numFmtId="4" fontId="8" fillId="0" borderId="16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/>
    </xf>
    <xf numFmtId="2" fontId="7" fillId="0" borderId="3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0" fontId="4" fillId="0" borderId="0" xfId="2" applyAlignment="1">
      <alignment horizontal="center"/>
    </xf>
    <xf numFmtId="4" fontId="9" fillId="0" borderId="15" xfId="1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1C4BBFF6-E89C-4568-9FEB-4A8C26AC14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E764-2555-4510-BA7D-C844DC74F012}">
  <dimension ref="A1:J37"/>
  <sheetViews>
    <sheetView tabSelected="1" view="pageBreakPreview" topLeftCell="A8" zoomScaleNormal="100" zoomScaleSheetLayoutView="100" workbookViewId="0">
      <selection activeCell="G25" sqref="G25"/>
    </sheetView>
  </sheetViews>
  <sheetFormatPr defaultRowHeight="14.4"/>
  <cols>
    <col min="1" max="1" width="8.88671875" style="28"/>
    <col min="2" max="2" width="16.88671875" style="1" customWidth="1"/>
    <col min="3" max="3" width="56.44140625" style="1" customWidth="1"/>
    <col min="4" max="4" width="9.5546875" style="1" customWidth="1"/>
    <col min="5" max="5" width="13.44140625" style="1" customWidth="1"/>
    <col min="6" max="6" width="18" style="1" customWidth="1"/>
    <col min="7" max="7" width="21.5546875" style="1" customWidth="1"/>
    <col min="8" max="8" width="11.33203125" style="1" bestFit="1" customWidth="1"/>
    <col min="9" max="9" width="8.88671875" style="1"/>
    <col min="10" max="10" width="19.77734375" style="1" customWidth="1"/>
    <col min="11" max="16384" width="8.88671875" style="1"/>
  </cols>
  <sheetData>
    <row r="1" spans="1:8" ht="74.400000000000006" customHeight="1" thickBot="1">
      <c r="A1" s="30" t="s">
        <v>55</v>
      </c>
      <c r="B1" s="31"/>
      <c r="C1" s="31"/>
      <c r="D1" s="31"/>
      <c r="E1" s="31"/>
      <c r="F1" s="31"/>
      <c r="G1" s="32"/>
    </row>
    <row r="2" spans="1:8" ht="28.2" thickBot="1">
      <c r="A2" s="4" t="s">
        <v>54</v>
      </c>
      <c r="B2" s="4" t="s">
        <v>52</v>
      </c>
      <c r="C2" s="4" t="s">
        <v>9</v>
      </c>
      <c r="D2" s="5" t="s">
        <v>10</v>
      </c>
      <c r="E2" s="5" t="s">
        <v>11</v>
      </c>
      <c r="F2" s="6" t="s">
        <v>56</v>
      </c>
      <c r="G2" s="8" t="s">
        <v>12</v>
      </c>
    </row>
    <row r="3" spans="1:8">
      <c r="A3" s="9">
        <v>1</v>
      </c>
      <c r="B3" s="14" t="s">
        <v>21</v>
      </c>
      <c r="C3" s="15" t="s">
        <v>20</v>
      </c>
      <c r="D3" s="15" t="s">
        <v>6</v>
      </c>
      <c r="E3" s="25">
        <v>1800</v>
      </c>
      <c r="F3" s="16"/>
      <c r="G3" s="17">
        <f>F3*E3</f>
        <v>0</v>
      </c>
    </row>
    <row r="4" spans="1:8" ht="27.6">
      <c r="A4" s="9">
        <v>2</v>
      </c>
      <c r="B4" s="9" t="s">
        <v>17</v>
      </c>
      <c r="C4" s="10" t="s">
        <v>5</v>
      </c>
      <c r="D4" s="10" t="s">
        <v>4</v>
      </c>
      <c r="E4" s="26">
        <v>1312</v>
      </c>
      <c r="F4" s="12"/>
      <c r="G4" s="18">
        <f>F4*E4</f>
        <v>0</v>
      </c>
    </row>
    <row r="5" spans="1:8">
      <c r="A5" s="9">
        <v>3</v>
      </c>
      <c r="B5" s="9" t="s">
        <v>18</v>
      </c>
      <c r="C5" s="10" t="s">
        <v>19</v>
      </c>
      <c r="D5" s="10" t="s">
        <v>3</v>
      </c>
      <c r="E5" s="26">
        <v>272</v>
      </c>
      <c r="F5" s="12"/>
      <c r="G5" s="18">
        <f>F5*E5</f>
        <v>0</v>
      </c>
    </row>
    <row r="6" spans="1:8" ht="15.6" customHeight="1">
      <c r="A6" s="9">
        <v>4</v>
      </c>
      <c r="B6" s="9" t="s">
        <v>47</v>
      </c>
      <c r="C6" s="10" t="s">
        <v>13</v>
      </c>
      <c r="D6" s="10" t="s">
        <v>3</v>
      </c>
      <c r="E6" s="26">
        <v>492.8</v>
      </c>
      <c r="F6" s="12"/>
      <c r="G6" s="18">
        <f>F6*E6</f>
        <v>0</v>
      </c>
    </row>
    <row r="7" spans="1:8" ht="41.4">
      <c r="A7" s="9">
        <v>5</v>
      </c>
      <c r="B7" s="9" t="s">
        <v>16</v>
      </c>
      <c r="C7" s="10" t="s">
        <v>15</v>
      </c>
      <c r="D7" s="10" t="s">
        <v>2</v>
      </c>
      <c r="E7" s="26">
        <v>0.2</v>
      </c>
      <c r="F7" s="12"/>
      <c r="G7" s="18">
        <f>F7*E7</f>
        <v>0</v>
      </c>
    </row>
    <row r="8" spans="1:8">
      <c r="A8" s="9">
        <v>6</v>
      </c>
      <c r="B8" s="9" t="s">
        <v>22</v>
      </c>
      <c r="C8" s="13" t="s">
        <v>14</v>
      </c>
      <c r="D8" s="10" t="s">
        <v>6</v>
      </c>
      <c r="E8" s="26">
        <v>5.96</v>
      </c>
      <c r="F8" s="12"/>
      <c r="G8" s="18">
        <f t="shared" ref="G8:G10" si="0">E8*F8</f>
        <v>0</v>
      </c>
    </row>
    <row r="9" spans="1:8" ht="27.6">
      <c r="A9" s="9">
        <v>7</v>
      </c>
      <c r="B9" s="9" t="s">
        <v>23</v>
      </c>
      <c r="C9" s="10" t="s">
        <v>50</v>
      </c>
      <c r="D9" s="10" t="s">
        <v>3</v>
      </c>
      <c r="E9" s="26">
        <v>94.5</v>
      </c>
      <c r="F9" s="11"/>
      <c r="G9" s="18">
        <f t="shared" si="0"/>
        <v>0</v>
      </c>
    </row>
    <row r="10" spans="1:8" ht="27.6">
      <c r="A10" s="9">
        <v>8</v>
      </c>
      <c r="B10" s="9" t="s">
        <v>24</v>
      </c>
      <c r="C10" s="10" t="s">
        <v>51</v>
      </c>
      <c r="D10" s="10" t="s">
        <v>3</v>
      </c>
      <c r="E10" s="26">
        <v>19.5</v>
      </c>
      <c r="F10" s="12"/>
      <c r="G10" s="18">
        <f t="shared" si="0"/>
        <v>0</v>
      </c>
    </row>
    <row r="11" spans="1:8" ht="27.6">
      <c r="A11" s="9">
        <v>9</v>
      </c>
      <c r="B11" s="9" t="s">
        <v>26</v>
      </c>
      <c r="C11" s="10" t="s">
        <v>25</v>
      </c>
      <c r="D11" s="10" t="s">
        <v>4</v>
      </c>
      <c r="E11" s="26">
        <v>600</v>
      </c>
      <c r="F11" s="12"/>
      <c r="G11" s="18">
        <f t="shared" ref="G11:G20" si="1">E11*F11</f>
        <v>0</v>
      </c>
    </row>
    <row r="12" spans="1:8">
      <c r="A12" s="9">
        <v>10</v>
      </c>
      <c r="B12" s="9" t="s">
        <v>27</v>
      </c>
      <c r="C12" s="10" t="s">
        <v>29</v>
      </c>
      <c r="D12" s="10" t="s">
        <v>4</v>
      </c>
      <c r="E12" s="26">
        <v>245</v>
      </c>
      <c r="F12" s="12"/>
      <c r="G12" s="18">
        <f t="shared" si="1"/>
        <v>0</v>
      </c>
    </row>
    <row r="13" spans="1:8">
      <c r="A13" s="9">
        <v>11</v>
      </c>
      <c r="B13" s="9" t="s">
        <v>28</v>
      </c>
      <c r="C13" s="10" t="s">
        <v>30</v>
      </c>
      <c r="D13" s="10" t="s">
        <v>4</v>
      </c>
      <c r="E13" s="26">
        <v>96</v>
      </c>
      <c r="F13" s="12"/>
      <c r="G13" s="18">
        <f t="shared" si="1"/>
        <v>0</v>
      </c>
      <c r="H13" s="7"/>
    </row>
    <row r="14" spans="1:8" ht="27.6">
      <c r="A14" s="9">
        <v>12</v>
      </c>
      <c r="B14" s="9" t="s">
        <v>49</v>
      </c>
      <c r="C14" s="10" t="s">
        <v>48</v>
      </c>
      <c r="D14" s="10" t="s">
        <v>4</v>
      </c>
      <c r="E14" s="26">
        <v>495</v>
      </c>
      <c r="F14" s="12"/>
      <c r="G14" s="18">
        <f t="shared" si="1"/>
        <v>0</v>
      </c>
    </row>
    <row r="15" spans="1:8">
      <c r="A15" s="9">
        <v>13</v>
      </c>
      <c r="B15" s="9" t="s">
        <v>45</v>
      </c>
      <c r="C15" s="10" t="s">
        <v>46</v>
      </c>
      <c r="D15" s="10" t="s">
        <v>4</v>
      </c>
      <c r="E15" s="26">
        <v>390</v>
      </c>
      <c r="F15" s="12"/>
      <c r="G15" s="18">
        <f t="shared" si="1"/>
        <v>0</v>
      </c>
    </row>
    <row r="16" spans="1:8" ht="27.6">
      <c r="A16" s="9">
        <v>14</v>
      </c>
      <c r="B16" s="9" t="s">
        <v>32</v>
      </c>
      <c r="C16" s="10" t="s">
        <v>31</v>
      </c>
      <c r="D16" s="10" t="s">
        <v>1</v>
      </c>
      <c r="E16" s="26">
        <v>260</v>
      </c>
      <c r="F16" s="12"/>
      <c r="G16" s="18">
        <f t="shared" si="1"/>
        <v>0</v>
      </c>
    </row>
    <row r="17" spans="1:10" ht="41.4">
      <c r="A17" s="9">
        <v>15</v>
      </c>
      <c r="B17" s="9" t="s">
        <v>33</v>
      </c>
      <c r="C17" s="10" t="s">
        <v>8</v>
      </c>
      <c r="D17" s="10" t="s">
        <v>0</v>
      </c>
      <c r="E17" s="26">
        <v>18</v>
      </c>
      <c r="F17" s="12"/>
      <c r="G17" s="18">
        <f t="shared" si="1"/>
        <v>0</v>
      </c>
    </row>
    <row r="18" spans="1:10">
      <c r="A18" s="9">
        <v>16</v>
      </c>
      <c r="B18" s="9" t="s">
        <v>34</v>
      </c>
      <c r="C18" s="10" t="s">
        <v>7</v>
      </c>
      <c r="D18" s="10" t="s">
        <v>1</v>
      </c>
      <c r="E18" s="26">
        <v>75</v>
      </c>
      <c r="F18" s="12"/>
      <c r="G18" s="18">
        <f t="shared" si="1"/>
        <v>0</v>
      </c>
    </row>
    <row r="19" spans="1:10">
      <c r="A19" s="9">
        <v>17</v>
      </c>
      <c r="B19" s="9" t="s">
        <v>35</v>
      </c>
      <c r="C19" s="10" t="s">
        <v>36</v>
      </c>
      <c r="D19" s="10" t="s">
        <v>6</v>
      </c>
      <c r="E19" s="26">
        <v>0.55000000000000004</v>
      </c>
      <c r="F19" s="12"/>
      <c r="G19" s="18">
        <f t="shared" si="1"/>
        <v>0</v>
      </c>
    </row>
    <row r="20" spans="1:10">
      <c r="A20" s="9">
        <v>18</v>
      </c>
      <c r="B20" s="9" t="s">
        <v>38</v>
      </c>
      <c r="C20" s="10" t="s">
        <v>37</v>
      </c>
      <c r="D20" s="10" t="s">
        <v>4</v>
      </c>
      <c r="E20" s="26">
        <v>380</v>
      </c>
      <c r="F20" s="12"/>
      <c r="G20" s="18">
        <f t="shared" si="1"/>
        <v>0</v>
      </c>
    </row>
    <row r="21" spans="1:10" ht="27.6">
      <c r="A21" s="9">
        <v>19</v>
      </c>
      <c r="B21" s="9" t="s">
        <v>41</v>
      </c>
      <c r="C21" s="10" t="s">
        <v>39</v>
      </c>
      <c r="D21" s="10" t="s">
        <v>4</v>
      </c>
      <c r="E21" s="26">
        <v>308</v>
      </c>
      <c r="F21" s="12"/>
      <c r="G21" s="18">
        <f t="shared" ref="G21:G23" si="2">E21*F21</f>
        <v>0</v>
      </c>
    </row>
    <row r="22" spans="1:10">
      <c r="A22" s="9">
        <v>20</v>
      </c>
      <c r="B22" s="9" t="s">
        <v>42</v>
      </c>
      <c r="C22" s="10" t="s">
        <v>40</v>
      </c>
      <c r="D22" s="10" t="s">
        <v>4</v>
      </c>
      <c r="E22" s="26">
        <v>64</v>
      </c>
      <c r="F22" s="12"/>
      <c r="G22" s="18">
        <f t="shared" si="2"/>
        <v>0</v>
      </c>
    </row>
    <row r="23" spans="1:10" ht="28.2" thickBot="1">
      <c r="A23" s="19">
        <v>21</v>
      </c>
      <c r="B23" s="19" t="s">
        <v>44</v>
      </c>
      <c r="C23" s="2" t="s">
        <v>43</v>
      </c>
      <c r="D23" s="2" t="s">
        <v>4</v>
      </c>
      <c r="E23" s="27">
        <v>265</v>
      </c>
      <c r="F23" s="20"/>
      <c r="G23" s="21">
        <f t="shared" si="2"/>
        <v>0</v>
      </c>
    </row>
    <row r="24" spans="1:10" ht="28.2" thickBot="1">
      <c r="C24" s="22"/>
      <c r="D24" s="22"/>
      <c r="E24" s="22"/>
      <c r="F24" s="23" t="s">
        <v>53</v>
      </c>
      <c r="G24" s="29">
        <f>SUM(G3:G23)</f>
        <v>0</v>
      </c>
      <c r="H24" s="7"/>
    </row>
    <row r="25" spans="1:10">
      <c r="C25" s="22"/>
      <c r="D25" s="22"/>
      <c r="E25" s="22"/>
      <c r="F25" s="23"/>
      <c r="G25" s="24"/>
    </row>
    <row r="26" spans="1:10">
      <c r="C26" s="22"/>
      <c r="D26" s="22"/>
      <c r="E26" s="22"/>
      <c r="F26" s="23"/>
      <c r="G26" s="24"/>
      <c r="J26" s="7"/>
    </row>
    <row r="27" spans="1:10">
      <c r="B27" s="3"/>
      <c r="C27" s="22"/>
      <c r="D27" s="22"/>
      <c r="E27" s="22"/>
      <c r="F27" s="23"/>
      <c r="G27" s="24"/>
    </row>
    <row r="29" spans="1:10">
      <c r="G29" s="7"/>
    </row>
    <row r="37" spans="8:8">
      <c r="H37" s="7"/>
    </row>
  </sheetData>
  <mergeCells count="1">
    <mergeCell ref="A1:G1"/>
  </mergeCells>
  <phoneticPr fontId="1" type="noConversion"/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 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Irek Tyras</dc:creator>
  <cp:lastModifiedBy>ZRK L151</cp:lastModifiedBy>
  <cp:lastPrinted>2021-05-28T11:13:15Z</cp:lastPrinted>
  <dcterms:created xsi:type="dcterms:W3CDTF">2019-02-04T10:32:02Z</dcterms:created>
  <dcterms:modified xsi:type="dcterms:W3CDTF">2021-06-21T11:12:38Z</dcterms:modified>
</cp:coreProperties>
</file>