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2" activeTab="0"/>
  </bookViews>
  <sheets>
    <sheet name="kosztorys ZWK" sheetId="1" r:id="rId1"/>
  </sheets>
  <definedNames>
    <definedName name="_xlnm.Print_Area" localSheetId="0">'kosztorys ZWK'!$A$1:$F$38</definedName>
    <definedName name="_xlnm.Print_Titles" localSheetId="0">'kosztorys ZWK'!$3:$3</definedName>
  </definedNames>
  <calcPr fullCalcOnLoad="1"/>
</workbook>
</file>

<file path=xl/sharedStrings.xml><?xml version="1.0" encoding="utf-8"?>
<sst xmlns="http://schemas.openxmlformats.org/spreadsheetml/2006/main" count="67" uniqueCount="43">
  <si>
    <t>wartość robót</t>
  </si>
  <si>
    <t>lp</t>
  </si>
  <si>
    <t>obmiar</t>
  </si>
  <si>
    <t>j.m</t>
  </si>
  <si>
    <t>kmt</t>
  </si>
  <si>
    <t>razem,</t>
  </si>
  <si>
    <t>kpl</t>
  </si>
  <si>
    <t>wartość mater</t>
  </si>
  <si>
    <t>wartość ogółem</t>
  </si>
  <si>
    <t>c.jedn. mater</t>
  </si>
  <si>
    <t>opis robót</t>
  </si>
  <si>
    <r>
      <t>m</t>
    </r>
    <r>
      <rPr>
        <vertAlign val="superscript"/>
        <sz val="9"/>
        <rFont val="Arial"/>
        <family val="2"/>
      </rPr>
      <t>3</t>
    </r>
  </si>
  <si>
    <t>c.jedn. robót</t>
  </si>
  <si>
    <r>
      <t>m</t>
    </r>
    <r>
      <rPr>
        <vertAlign val="superscript"/>
        <sz val="9"/>
        <rFont val="Arial"/>
        <family val="2"/>
      </rPr>
      <t>2</t>
    </r>
  </si>
  <si>
    <t>szt</t>
  </si>
  <si>
    <t>Roboty ziemne: wybieranie starej podsypki gruntu na długości rozjazdów  212, 213, 214, 215, 216, 217, st. 214/216-213/215 oraz wstawek m/ rozj. 214/215 i 213/216 na dł.2x7,30mb  -  do gł. 0,35m pod podrozjazdnicą,(pod zabudowę warstwy ochronnej gr. 0,10m i warstwy podsypki 0,25m pod podrozjazdnicą)  - nadanie założonych spadków, wywóz urobku do 10 km</t>
  </si>
  <si>
    <t>Roboty ziemne: wybieranie starej podsypki gruntu na długości torów m/rozjazdami 209/214 -100,50mb; 210/213 - 25,00mb; 211/212 -45,30mb; 212/213 - 7,00mb; 212/217(tor nr.144) -89,20mb, 215/218 - 10,00mb; 216/tor nr.114 - 25,00mb; 216/217 - 8,50mb; 217/223 - 30,50mb 217/272 - 17,00mb;   na łącznej długości 358,00mb toru do gł. 0,35m pod podkładem drewnianym (pod zabudowę warstwy ochronnej gr. 0,10m i warstwy podsypki gr. 0,25m) ,  - nadanie założonych spadków, wywóz urobku do 10 km</t>
  </si>
  <si>
    <r>
      <t xml:space="preserve">Wymiana kompleksowa rozjazdów: nr. </t>
    </r>
    <r>
      <rPr>
        <b/>
        <sz val="9"/>
        <color indexed="8"/>
        <rFont val="Arial"/>
        <family val="2"/>
      </rPr>
      <t>212, 214, 215  Rz 60E1- 190- 1:9</t>
    </r>
    <r>
      <rPr>
        <sz val="9"/>
        <color indexed="8"/>
        <rFont val="Arial"/>
        <family val="2"/>
      </rPr>
      <t xml:space="preserve">  na podrozjazdnicach drewnianych twardych, odmiana spawana - 3kpl,  </t>
    </r>
    <r>
      <rPr>
        <b/>
        <sz val="9"/>
        <color indexed="8"/>
        <rFont val="Arial"/>
        <family val="2"/>
      </rPr>
      <t>(materiał - rozjazdy zamawiającego)</t>
    </r>
    <r>
      <rPr>
        <sz val="9"/>
        <color indexed="8"/>
        <rFont val="Arial"/>
        <family val="2"/>
      </rPr>
      <t>; montaż, mechaniczne układanie  rozjazdu na przygotowanej wcześniej zagęszczonej subwarstwie tłucznia dogrubości 0,25m. Balastowanie tluczniem rozjazdu podbicie z podnoszeniem do wymaganej niwelety.  Transport nawierzchni i tłucznia. Odtworzenie urządzeń  rozjazdowych: sieć powrotna, złącza izolowane, czujniki itp.</t>
    </r>
  </si>
  <si>
    <r>
      <t>Kompleksowa wymiana nawierzchni odcinków toru między rozjazdami: 209/214 -100,50mb; 210/213 - 25,00mb; 211/212 -45,30mb; 212/213 - 7,00mb; 212/217(tor nr.144) -89,20mb, 215/218 - 10,00mb; 216/tor nr.114 - 25,00mb; 216/217 - 8,50mb; 217/223 - 30,50mb 217/272 - 17,00mb;   na łącznej długości 358,00mb toru -</t>
    </r>
    <r>
      <rPr>
        <b/>
        <sz val="9"/>
        <rFont val="Arial"/>
        <family val="2"/>
      </rPr>
      <t xml:space="preserve"> (materiał: szyny 60E1, podkłady, złaczki - zamawiającego, )</t>
    </r>
    <r>
      <rPr>
        <sz val="9"/>
        <rFont val="Arial"/>
        <family val="2"/>
      </rPr>
      <t xml:space="preserve"> :  typ nawierzchni 60E1 na podkładach drewnianych twardych, sosnowych zbrojonych,  na  przygotowanej wcześniej warstwie podbudowy. Balastowanie tłuczniem , podbicie do wymaganej niwelety. Odtworzenie urządzeń  torowych: sieć powrotna, złącza izolowane, czujniki itp. </t>
    </r>
    <r>
      <rPr>
        <b/>
        <i/>
        <sz val="9"/>
        <rFont val="Arial"/>
        <family val="2"/>
      </rPr>
      <t>Uwaga</t>
    </r>
    <r>
      <rPr>
        <b/>
        <sz val="9"/>
        <rFont val="Arial"/>
        <family val="2"/>
      </rPr>
      <t>: przy rozjazdach należy zabudować wymaganą ilość podrozjazdnic na podkładkach przejściowych których nie posiada zamawiający</t>
    </r>
  </si>
  <si>
    <t>Wykonanie złączy izolowanych klejono-sprężonych sks typ 60E1 w rozjazdach nr. 212-2szt, 214-2szt, 215-2szt, st. nr. 213/215 - 214/216 - 4szt. Razem 10szt</t>
  </si>
  <si>
    <t>spawanie termiczne szyn 60E1 w rozjazdach Rz nr. 212 -14szt; Rkpd nr.213 -10szt; Rz nr.214 -14szt; Rz nr.215 - 14szt; Rkpd nr.216 - 10szt; Rkpd nr.217 - 12szt; st nr. 213/215 - 214/216 -4szt. Razem 78szt</t>
  </si>
  <si>
    <t>spawanie termiczne szyn 60E1 w torach m/rozj. 209/214 -8szt; 212/217 - 4szt; 215/218 - 2szt; 216/tor nr.114 - 2szt. Razem 16szt</t>
  </si>
  <si>
    <t>wykonanie spoin przejściowych 60E1/49E1 w torach m/ rozj 211/212 - 2szt; 217/223 -2szt; 217/272 - 2szt. Razem 6szt</t>
  </si>
  <si>
    <t>Wykonanie złączy izolowanych klejono-sprężonych sks typ 60E1 w torach m/rozj. 209/214 -2szt; 210/213 - 2szt; 211/212 -1szt; 212/213 - 2szt; 212/217 (tor nr. 144) - 4szt; 215/218 - 1szt; 216/tor nr. 114 - 2szt; 216/217 - 1szt; 217/223 -2szt. Razem 17szt</t>
  </si>
  <si>
    <t>RCO</t>
  </si>
  <si>
    <t>Wymiana rozjazdów nr. 212, 213, 214, 215, 216, 217, st 213-215/214-216 wraz torami m/rozj. 209/214 -100,50mb; 210/213 - 25,00mb; 211/212 - 45,30mb; 212/213 - 7,00mb; 212/217 - 89,20mb; 213/216 - 7,30mb; 214/215 - 7,30mb; 215/218 - 10,00mb; 216/tor 114 - 25,00mb; 216/217 - 8,5mb;  217/223 - 30,50mb;  nr. 217/272 -17,00mb; 
w stacji Zduńska Wola Karsznice na lini nr. 131 Chorzów Batory - Tczew</t>
  </si>
  <si>
    <r>
      <t xml:space="preserve">Roboty rozbiórkowe rozjazdu nr. 214, 215 -2 kpl. (Rz) typ S60- 1:9 R-190 na podfrozjazdnicach drewnianych
</t>
    </r>
    <r>
      <rPr>
        <b/>
        <sz val="9"/>
        <rFont val="Arial"/>
        <family val="2"/>
      </rPr>
      <t>utylizacja podrozjazdnic drewnianych wraz z przekazaniem kart utylizacji po stronie Wykonawcy, przekazanie elementów stalowych do ISE po stronie Wykonawcy</t>
    </r>
  </si>
  <si>
    <r>
      <t xml:space="preserve">Roboty rozbiórkowe rozjazdu nr. 212  - 1 kpl. (Rz) typ S49- 1:9 R-190 na podrozjazdnicach drewnianych
</t>
    </r>
    <r>
      <rPr>
        <b/>
        <sz val="9"/>
        <rFont val="Arial"/>
        <family val="2"/>
      </rPr>
      <t>utylizacja podrozjazdnic drewnianych wraz z przekazaniem kart utylizacji po stronie Wykonawcy, przekazanie elementów stalowych do ISE po stronie Wykonawcy</t>
    </r>
  </si>
  <si>
    <r>
      <t xml:space="preserve">roboty rozbiórkowe rozjazdu nr. 217 - 1 kpl. (Rkpd) typ S49 - 1:9-190
</t>
    </r>
    <r>
      <rPr>
        <b/>
        <sz val="9"/>
        <rFont val="Arial"/>
        <family val="2"/>
      </rPr>
      <t>utylizacja podrozjazdnic drewnianych wraz z przekazaniem kart utylizacji po stronie Wykonawcy, przekazanie elementów stalowych do ISE po stronie Wykonawcy</t>
    </r>
  </si>
  <si>
    <r>
      <t xml:space="preserve">roboty rozbiórkowe rozjazdów nr. 213, 216 - 2 kpl. (Rkpd) typ S60 - 1:9-190
</t>
    </r>
    <r>
      <rPr>
        <b/>
        <sz val="9"/>
        <rFont val="Arial"/>
        <family val="2"/>
      </rPr>
      <t>utylizacja podrozjazdnic drewnianych wraz z przekazaniem kart utylizacji po stronie Wykonawcy, przekazanie elementów stalowych do ISE po stronie Wykonawcy</t>
    </r>
  </si>
  <si>
    <r>
      <t xml:space="preserve">Roboty rozbiórkowe skrzyżowania st. 213-215/214-216-1 kpl. typ S60-1:4,444 wraz ze wstawkami m/rozj.214/215; 213/216- 2x7,30mb
</t>
    </r>
    <r>
      <rPr>
        <b/>
        <sz val="9"/>
        <rFont val="Arial"/>
        <family val="2"/>
      </rPr>
      <t>utylizacja podrozjazdnic drewnianych wraz z przekazaniem kart utylizacji po stronie Wykonawcy, przekazanie elementów stalowych do ISE po stronie Wykonawcy</t>
    </r>
  </si>
  <si>
    <r>
      <t xml:space="preserve">Roboty rozbiórkowe torów m/rozj. 209/214 -100,50mb; 210/213 - 25,00mb; 211/212 -45,30mb; 212/213 - 7,00mb; 212/217(tor nr.144) -89,20mb, 215/218 - 10,00mb; 216/tor nr.114 - 25,00mb; 216/217 - 8,50mb; 217/223 - 30,50mb 217/272 - 17,00mb;   na łącznej długości 358,00mb toru
</t>
    </r>
    <r>
      <rPr>
        <b/>
        <sz val="9"/>
        <rFont val="Arial"/>
        <family val="2"/>
      </rPr>
      <t>utylizacja podrozjazdnic drewnianych wraz z przekazaniem kart utylizacji po stronie Wykonawcy, przekazanie elementów stalowych do ISE po stronie Wykonawcy</t>
    </r>
  </si>
  <si>
    <r>
      <t xml:space="preserve">Zabudowa geowłókniny pod rozjazdami 212, 213, 214, 215, 216, 217, st. nr. 214/216-213/215: torami  m/rozj. 214/215 - 7,30mb; 213/216 - 7,30mb;  209/214 -85,50mb; 210/213 - 25,00mb; 211/212 -10,00mb; 212/213 - 7,00mb; 212/217(tor nr.144) -89,20mb, 215/218 - 10,00mb; 216/tor nr.114 - 25,00mb; 216/217 - 8,50mb; 217/223 - 30,50mb 217/272 - 17,00mb;
</t>
    </r>
    <r>
      <rPr>
        <b/>
        <sz val="9"/>
        <rFont val="Arial"/>
        <family val="2"/>
      </rPr>
      <t xml:space="preserve"> (geowłókinę zapewnia ZRK-DOM. Do odbioru przez Wykonawcę ze st Łódź Widzew ul. Maszynowa 2a)</t>
    </r>
  </si>
  <si>
    <r>
      <t xml:space="preserve">Zabudowa warstwy ochronnej z pospółki - niesortu  zagęszczonej do grubości  0,10 m pod rozjazdami nr. 212, 213, 214, 215, 216, 217, st. 214/216-213/215 oraz wstawkami m/rozj. 214/215 i 213/216 na dł.2x7,30mb
</t>
    </r>
    <r>
      <rPr>
        <b/>
        <sz val="9"/>
        <rFont val="Arial"/>
        <family val="2"/>
      </rPr>
      <t xml:space="preserve"> (Niesort zostanie dostarczony w rejon robót przez ZRK-DOM)</t>
    </r>
  </si>
  <si>
    <r>
      <t xml:space="preserve">Zabudowa warstwy ochronnej z pospółki - niesortu  zagęszczonej do grubości  0,10m pod torami m/rozj. 209/214 -85,50mb; 210/213 - 25,00mb; 211/212 -10,00mb; 212/213 - 7,00mb; 212/217(tor nr.144) -89,20mb, 215/218 - 10,00mb; 216/tor nr.114 - 25,00mb; 216/217 - 8,50mb; 217/223 - 30,50mb 217/272 - 17,00mb - (na łącznej długości 307,70mb toru)
</t>
    </r>
    <r>
      <rPr>
        <b/>
        <sz val="9"/>
        <rFont val="Arial"/>
        <family val="2"/>
      </rPr>
      <t xml:space="preserve">  (Niesort zostanie dostarczony w rejon robót przez ZRK-DOM)</t>
    </r>
  </si>
  <si>
    <r>
      <t xml:space="preserve">Zabudowa subwarstwy  z tłucznia, grubości 25 cm po zagęszczeniu, pod rozjazdami nr. 212, 213, 214, 215, 216, 217, st. 214/216-213/215 oraz wstawkami m/rozj. 214/215 i 213/216 na dł.2x7,30mb
</t>
    </r>
    <r>
      <rPr>
        <b/>
        <sz val="9"/>
        <rFont val="Arial"/>
        <family val="2"/>
      </rPr>
      <t>Tłuczeń znajduje się na stacjach: Łódź Olechów ŁOA oraz Słotwiny.załadunek, transport i wyładunek po stronie Wykonawcy)</t>
    </r>
  </si>
  <si>
    <r>
      <t xml:space="preserve">Zabudowa subwarstwy  z tłucznia, grubości 25 cm po zagęszczeniu, pod torami m/rozjazdami 209/214 -85,50mb; 210/213 - 25,00mb; 211/212 -10,00mb; 212/213 - 7,00mb; 212/217(tor nr.144) -89,20mb, 215/218 - 10,00mb; 216/tor nr.114 - 25,00mb; 216/217 - 8,50mb; 217/223 - 30,50mb 217/272 - 17,00mb - (na łącznej długości 307,70mb toru)
</t>
    </r>
    <r>
      <rPr>
        <b/>
        <sz val="9"/>
        <rFont val="Arial"/>
        <family val="2"/>
      </rPr>
      <t>Tłuczeń znajduje się na stacjach: Łódź Olechów ŁOA oraz Słotwiny.załadunek, transport i wyładunek po stronie Wykonawcy)</t>
    </r>
  </si>
  <si>
    <r>
      <t xml:space="preserve">Wymiana kompleksowa rozjazdów: nr </t>
    </r>
    <r>
      <rPr>
        <b/>
        <sz val="9"/>
        <color indexed="8"/>
        <rFont val="Arial"/>
        <family val="2"/>
      </rPr>
      <t>213, 216, 217 -  Rkpd 60E1- 190- 1:9</t>
    </r>
    <r>
      <rPr>
        <sz val="9"/>
        <color indexed="8"/>
        <rFont val="Arial"/>
        <family val="2"/>
      </rPr>
      <t xml:space="preserve">  na podrozjazdnicach drewnianych twardych, odmiana spawana - 3kpl</t>
    </r>
    <r>
      <rPr>
        <b/>
        <sz val="9"/>
        <color indexed="8"/>
        <rFont val="Arial"/>
        <family val="2"/>
      </rPr>
      <t xml:space="preserve"> (materiał - rozjazdy zamawiającego)</t>
    </r>
    <r>
      <rPr>
        <sz val="9"/>
        <color indexed="8"/>
        <rFont val="Arial"/>
        <family val="2"/>
      </rPr>
      <t>; montaż, mechaniczne układanie  rozjazdu na przygotowanej wcześniej zagęszczonej subwarstwie tłucznia do grubości 0,25m. Balastowanie tluczniem rozjazdów, podbicie z podnoszeniem do wymaganej niwelety.  Transport nawierzchni i tłucznia. Odtworzenie urządzeń  rozjazdowych: sieć powrotna, złącza izolowane, czujniki itp.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Rozjazd zapewnia IZ Łódź. Rozjazd składowany w obrębie robót
Balastowanie tluczniem rozjazdów, podbicie z podnoszeniem do wymaganej niwelety po stronie ZRK-DOM 
Transport nawierzchni i tłucznia do balastowania i podbicia wraz z załadunkiem oraz odtworzenie urządzeń  rozjazdowych: sieć powrotna, złącza izolowane, czujniki itp. po stronie Wykonawcy. Tłuczeń znajduje się na stacjach: Łódź Olechów ŁOA oraz Słotwiny.
Spawy termitowe po stronie ZRK_DOM</t>
    </r>
  </si>
  <si>
    <r>
      <t xml:space="preserve">Wymiana kompleksowa skrzyżowania toru st.nr. </t>
    </r>
    <r>
      <rPr>
        <b/>
        <sz val="9"/>
        <color indexed="8"/>
        <rFont val="Arial"/>
        <family val="2"/>
      </rPr>
      <t>213/215-214/216: st. 60E1 - 1:4,444</t>
    </r>
    <r>
      <rPr>
        <sz val="9"/>
        <color indexed="8"/>
        <rFont val="Arial"/>
        <family val="2"/>
      </rPr>
      <t xml:space="preserve"> na podrozjazdnicach drewnianych twardych, odmiana spawana - 1kpl, </t>
    </r>
    <r>
      <rPr>
        <b/>
        <sz val="9"/>
        <color indexed="8"/>
        <rFont val="Arial"/>
        <family val="2"/>
      </rPr>
      <t>wraz z odcinkami torów m/rozj. 214/215-7,30mb, 213/216 -7,30mb -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(materiał - skrzyżowanie st 60E1-1:4,444, podkłady w/g długości na wstawki, szyny 60E1 nowe 29,2mb, złaczki przytwierdzenia - zamawiającego)</t>
    </r>
    <r>
      <rPr>
        <sz val="9"/>
        <color indexed="8"/>
        <rFont val="Arial"/>
        <family val="2"/>
      </rPr>
      <t>; montaż, mechaniczne układanie  skrzyżowania na przygotowanej wcześniej zagęszczonej subwarstwie tłucznia do wysokości 25cm. Balastowanie tluczniem skrzyżowania podbicie z podnoszeniem do wymaganej niwelety. Transport nawierzchni i tłucznia. Odtworzenie urządzeń: sieć powrotna, złącza izolowane, czujniki itp.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Rozjazd zapewnia IZ Łódź. Rozjazd składowany w obrębie robót
Balastowanie tluczniem rozjazdów, podbicie z podnoszeniem do wymaganej niwelety po stronie ZRK-DOM 
Transport nawierzchni i tłucznia do balastowania i podbicia wraz z załadunkiem oraz odtworzenie urządzeń  rozjazdowych: sieć powrotna, złącza izolowane, czujniki itp. po stronie Wykonawcy. Tłuczeń znajduje się na stacjach: Łódź Olechów ŁOA oraz Słotwiny.
Spawy termitowe po stronie ZRK_DOM</t>
    </r>
  </si>
  <si>
    <r>
      <t xml:space="preserve">Uzupełnienie tlucznia w rozjazdach nr. 212, 213, 214, 215, 216, 217, st. 214/216-213/215 oraz wstawkach m/rozj. 214/215 i 213/216 na dł.2x7,30mb - (w klatkach między podrozjazdnicami do szerokości 40cm od czoła podrozjazdnic wraz z oprofilowaniem) pod balastowanie rozjazdów,  rozładunek tłucznia
</t>
    </r>
    <r>
      <rPr>
        <b/>
        <sz val="9"/>
        <rFont val="Arial"/>
        <family val="2"/>
      </rPr>
      <t>Tłuczeń znajduje się na stacjach: Łódź Olechów ŁOA oraz Słotwiny. Transport tłucznia   wraz z załadunkiem po stronie Wykonawcy</t>
    </r>
  </si>
  <si>
    <r>
      <t xml:space="preserve">Uzupełnienie tlucznia w torach m/ rozj 209/214 -100,50mb; 210/213 - 25,00mb; 211/212 -45,30mb; 212/213 - 7,00mb; 212/217(tor nr.144) -89,20mb, 215/218 - 10,00mb; 216/tor nr.114 - 25,00mb; 216/217 - 8,50mb; 217/223 - 30,50mb 217/272 - 17,00mb;   na łącznej długości 358,00mb toru  (w klatkach między podkładami do szerokości 40cm od czoła podkładów wraz z oprofilowaniem) pod balastowanie torów m/rozj, rozładunek tłucznia
</t>
    </r>
    <r>
      <rPr>
        <b/>
        <sz val="9"/>
        <rFont val="Arial"/>
        <family val="2"/>
      </rPr>
      <t>Tłuczeń znajduje się na stacjach: Łódź Olechów ŁOA oraz Słotwiny. Transport tłucznia   wraz z załadunkiem po stronie Wykonawcy</t>
    </r>
  </si>
  <si>
    <t>wykona ZRK-DOM</t>
  </si>
  <si>
    <r>
      <t xml:space="preserve">Obsypanie klińcem międzytorzy na łącznej powierzchni ok. 900m2 do grubości ok. 5cm. Ok 45m3
</t>
    </r>
    <r>
      <rPr>
        <b/>
        <sz val="9"/>
        <rFont val="Arial"/>
        <family val="2"/>
      </rPr>
      <t xml:space="preserve"> Kliniec zostanie dostarczony w obręb robót przez ZRK-DOM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</si>
</sst>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48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 wrapText="1"/>
    </xf>
    <xf numFmtId="169" fontId="3" fillId="0" borderId="1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/>
    </xf>
    <xf numFmtId="0" fontId="48" fillId="0" borderId="11" xfId="0" applyNumberFormat="1" applyFont="1" applyFill="1" applyBorder="1" applyAlignment="1">
      <alignment horizontal="right" wrapText="1"/>
    </xf>
    <xf numFmtId="0" fontId="48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1" fontId="0" fillId="0" borderId="12" xfId="0" applyNumberForma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2">
      <selection activeCell="L26" sqref="L26"/>
    </sheetView>
  </sheetViews>
  <sheetFormatPr defaultColWidth="9.140625" defaultRowHeight="12.75"/>
  <cols>
    <col min="1" max="1" width="3.57421875" style="15" customWidth="1"/>
    <col min="2" max="2" width="50.7109375" style="6" customWidth="1"/>
    <col min="3" max="3" width="6.421875" style="11" customWidth="1"/>
    <col min="4" max="4" width="4.140625" style="6" customWidth="1"/>
    <col min="5" max="5" width="11.00390625" style="8" customWidth="1"/>
    <col min="6" max="6" width="11.7109375" style="6" customWidth="1"/>
    <col min="7" max="7" width="10.57421875" style="18" hidden="1" customWidth="1"/>
    <col min="8" max="8" width="11.7109375" style="18" hidden="1" customWidth="1"/>
    <col min="9" max="9" width="11.421875" style="19" hidden="1" customWidth="1"/>
    <col min="10" max="16384" width="9.140625" style="19" customWidth="1"/>
  </cols>
  <sheetData>
    <row r="1" spans="2:4" ht="27.75" customHeight="1">
      <c r="B1" s="7" t="s">
        <v>24</v>
      </c>
      <c r="D1" s="17"/>
    </row>
    <row r="2" spans="1:9" ht="72" customHeight="1">
      <c r="A2" s="43" t="s">
        <v>25</v>
      </c>
      <c r="B2" s="43"/>
      <c r="C2" s="43"/>
      <c r="D2" s="43"/>
      <c r="E2" s="43"/>
      <c r="F2" s="43"/>
      <c r="G2" s="20"/>
      <c r="H2" s="20"/>
      <c r="I2" s="20"/>
    </row>
    <row r="3" spans="1:9" ht="22.5" customHeight="1">
      <c r="A3" s="5" t="s">
        <v>1</v>
      </c>
      <c r="B3" s="1" t="s">
        <v>10</v>
      </c>
      <c r="C3" s="12" t="s">
        <v>2</v>
      </c>
      <c r="D3" s="1" t="s">
        <v>3</v>
      </c>
      <c r="E3" s="1" t="s">
        <v>12</v>
      </c>
      <c r="F3" s="1" t="s">
        <v>0</v>
      </c>
      <c r="G3" s="21" t="s">
        <v>9</v>
      </c>
      <c r="H3" s="22" t="s">
        <v>7</v>
      </c>
      <c r="I3" s="22" t="s">
        <v>8</v>
      </c>
    </row>
    <row r="4" spans="1:9" ht="76.5" customHeight="1">
      <c r="A4" s="5">
        <v>1</v>
      </c>
      <c r="B4" s="3" t="s">
        <v>26</v>
      </c>
      <c r="C4" s="27">
        <v>2</v>
      </c>
      <c r="D4" s="2" t="s">
        <v>6</v>
      </c>
      <c r="E4" s="16"/>
      <c r="F4" s="4">
        <f>C4*E4</f>
        <v>0</v>
      </c>
      <c r="G4" s="21"/>
      <c r="H4" s="22"/>
      <c r="I4" s="22"/>
    </row>
    <row r="5" spans="1:9" ht="60" customHeight="1">
      <c r="A5" s="5">
        <v>2</v>
      </c>
      <c r="B5" s="3" t="s">
        <v>27</v>
      </c>
      <c r="C5" s="27">
        <v>1</v>
      </c>
      <c r="D5" s="2" t="s">
        <v>6</v>
      </c>
      <c r="E5" s="16"/>
      <c r="F5" s="4">
        <f aca="true" t="shared" si="0" ref="F5:F28">C5*E5</f>
        <v>0</v>
      </c>
      <c r="G5" s="21"/>
      <c r="H5" s="22"/>
      <c r="I5" s="22"/>
    </row>
    <row r="6" spans="1:9" ht="48" customHeight="1">
      <c r="A6" s="5">
        <v>3</v>
      </c>
      <c r="B6" s="3" t="s">
        <v>28</v>
      </c>
      <c r="C6" s="27">
        <v>1</v>
      </c>
      <c r="D6" s="2" t="s">
        <v>6</v>
      </c>
      <c r="E6" s="16"/>
      <c r="F6" s="4">
        <f t="shared" si="0"/>
        <v>0</v>
      </c>
      <c r="G6" s="21"/>
      <c r="H6" s="22"/>
      <c r="I6" s="22"/>
    </row>
    <row r="7" spans="1:9" ht="60.75" customHeight="1">
      <c r="A7" s="5">
        <v>4</v>
      </c>
      <c r="B7" s="3" t="s">
        <v>29</v>
      </c>
      <c r="C7" s="27">
        <v>2</v>
      </c>
      <c r="D7" s="2" t="s">
        <v>6</v>
      </c>
      <c r="E7" s="16"/>
      <c r="F7" s="4">
        <f t="shared" si="0"/>
        <v>0</v>
      </c>
      <c r="G7" s="21"/>
      <c r="H7" s="22"/>
      <c r="I7" s="22"/>
    </row>
    <row r="8" spans="1:9" ht="73.5" customHeight="1">
      <c r="A8" s="5">
        <v>5</v>
      </c>
      <c r="B8" s="3" t="s">
        <v>30</v>
      </c>
      <c r="C8" s="27">
        <v>1</v>
      </c>
      <c r="D8" s="2" t="s">
        <v>6</v>
      </c>
      <c r="E8" s="16"/>
      <c r="F8" s="4">
        <f t="shared" si="0"/>
        <v>0</v>
      </c>
      <c r="G8" s="21"/>
      <c r="H8" s="22"/>
      <c r="I8" s="22"/>
    </row>
    <row r="9" spans="1:9" ht="98.25" customHeight="1">
      <c r="A9" s="2">
        <v>6</v>
      </c>
      <c r="B9" s="3" t="s">
        <v>31</v>
      </c>
      <c r="C9" s="14">
        <v>0.358</v>
      </c>
      <c r="D9" s="2" t="s">
        <v>4</v>
      </c>
      <c r="E9" s="28"/>
      <c r="F9" s="4">
        <f t="shared" si="0"/>
        <v>0</v>
      </c>
      <c r="G9" s="23"/>
      <c r="H9" s="23"/>
      <c r="I9" s="24"/>
    </row>
    <row r="10" spans="1:9" ht="78.75" customHeight="1">
      <c r="A10" s="2">
        <v>7</v>
      </c>
      <c r="B10" s="3" t="s">
        <v>15</v>
      </c>
      <c r="C10" s="14">
        <v>406.21</v>
      </c>
      <c r="D10" s="2" t="s">
        <v>11</v>
      </c>
      <c r="E10" s="29"/>
      <c r="F10" s="4">
        <f t="shared" si="0"/>
        <v>0</v>
      </c>
      <c r="G10" s="23"/>
      <c r="H10" s="23"/>
      <c r="I10" s="24"/>
    </row>
    <row r="11" spans="1:9" ht="117" customHeight="1">
      <c r="A11" s="2">
        <v>8</v>
      </c>
      <c r="B11" s="3" t="s">
        <v>16</v>
      </c>
      <c r="C11" s="14">
        <v>606.64</v>
      </c>
      <c r="D11" s="2" t="s">
        <v>11</v>
      </c>
      <c r="E11" s="29"/>
      <c r="F11" s="4">
        <f t="shared" si="0"/>
        <v>0</v>
      </c>
      <c r="G11" s="23"/>
      <c r="H11" s="23"/>
      <c r="I11" s="24"/>
    </row>
    <row r="12" spans="1:9" ht="105" customHeight="1">
      <c r="A12" s="2">
        <v>9</v>
      </c>
      <c r="B12" s="3" t="s">
        <v>32</v>
      </c>
      <c r="C12" s="14">
        <v>2085.65</v>
      </c>
      <c r="D12" s="2" t="s">
        <v>13</v>
      </c>
      <c r="E12" s="29"/>
      <c r="F12" s="4">
        <f t="shared" si="0"/>
        <v>0</v>
      </c>
      <c r="G12" s="23"/>
      <c r="H12" s="23"/>
      <c r="I12" s="24"/>
    </row>
    <row r="13" spans="1:9" ht="69" customHeight="1">
      <c r="A13" s="2">
        <v>10</v>
      </c>
      <c r="B13" s="3" t="s">
        <v>33</v>
      </c>
      <c r="C13" s="14">
        <v>107.7</v>
      </c>
      <c r="D13" s="2" t="s">
        <v>11</v>
      </c>
      <c r="E13" s="29"/>
      <c r="F13" s="4">
        <f t="shared" si="0"/>
        <v>0</v>
      </c>
      <c r="G13" s="21"/>
      <c r="H13" s="22"/>
      <c r="I13" s="22"/>
    </row>
    <row r="14" spans="1:9" ht="92.25">
      <c r="A14" s="2">
        <v>11</v>
      </c>
      <c r="B14" s="3" t="s">
        <v>34</v>
      </c>
      <c r="C14" s="14">
        <v>160</v>
      </c>
      <c r="D14" s="2" t="s">
        <v>11</v>
      </c>
      <c r="E14" s="29"/>
      <c r="F14" s="4">
        <f t="shared" si="0"/>
        <v>0</v>
      </c>
      <c r="G14" s="21"/>
      <c r="H14" s="22"/>
      <c r="I14" s="22"/>
    </row>
    <row r="15" spans="1:9" ht="81">
      <c r="A15" s="2">
        <v>12</v>
      </c>
      <c r="B15" s="3" t="s">
        <v>35</v>
      </c>
      <c r="C15" s="30">
        <v>207.6</v>
      </c>
      <c r="D15" s="2" t="s">
        <v>11</v>
      </c>
      <c r="E15" s="31"/>
      <c r="F15" s="4">
        <f t="shared" si="0"/>
        <v>0</v>
      </c>
      <c r="G15" s="21"/>
      <c r="H15" s="22"/>
      <c r="I15" s="22"/>
    </row>
    <row r="16" spans="1:9" ht="104.25">
      <c r="A16" s="2">
        <v>13</v>
      </c>
      <c r="B16" s="3" t="s">
        <v>36</v>
      </c>
      <c r="C16" s="30">
        <v>307.7</v>
      </c>
      <c r="D16" s="2" t="s">
        <v>11</v>
      </c>
      <c r="E16" s="31"/>
      <c r="F16" s="4">
        <f t="shared" si="0"/>
        <v>0</v>
      </c>
      <c r="G16" s="21"/>
      <c r="H16" s="22"/>
      <c r="I16" s="22"/>
    </row>
    <row r="17" spans="1:9" ht="118.5" customHeight="1">
      <c r="A17" s="32">
        <v>14</v>
      </c>
      <c r="B17" s="33" t="s">
        <v>17</v>
      </c>
      <c r="C17" s="34">
        <v>3</v>
      </c>
      <c r="D17" s="32" t="s">
        <v>6</v>
      </c>
      <c r="E17" s="35"/>
      <c r="F17" s="4">
        <f t="shared" si="0"/>
        <v>0</v>
      </c>
      <c r="G17" s="21"/>
      <c r="H17" s="22"/>
      <c r="I17" s="22"/>
    </row>
    <row r="18" spans="1:9" ht="224.25">
      <c r="A18" s="32">
        <v>15</v>
      </c>
      <c r="B18" s="33" t="s">
        <v>37</v>
      </c>
      <c r="C18" s="36">
        <v>3</v>
      </c>
      <c r="D18" s="37" t="s">
        <v>6</v>
      </c>
      <c r="E18" s="35"/>
      <c r="F18" s="4">
        <f t="shared" si="0"/>
        <v>0</v>
      </c>
      <c r="G18" s="21"/>
      <c r="H18" s="22"/>
      <c r="I18" s="22"/>
    </row>
    <row r="19" spans="1:9" ht="249">
      <c r="A19" s="32">
        <v>16</v>
      </c>
      <c r="B19" s="33" t="s">
        <v>38</v>
      </c>
      <c r="C19" s="36">
        <v>1</v>
      </c>
      <c r="D19" s="37" t="s">
        <v>6</v>
      </c>
      <c r="E19" s="35"/>
      <c r="F19" s="4">
        <f t="shared" si="0"/>
        <v>0</v>
      </c>
      <c r="G19" s="21"/>
      <c r="H19" s="22"/>
      <c r="I19" s="22"/>
    </row>
    <row r="20" spans="1:9" ht="150.75">
      <c r="A20" s="32">
        <v>17</v>
      </c>
      <c r="B20" s="38" t="s">
        <v>18</v>
      </c>
      <c r="C20" s="39">
        <v>0.358</v>
      </c>
      <c r="D20" s="32" t="s">
        <v>4</v>
      </c>
      <c r="E20" s="35"/>
      <c r="F20" s="4">
        <f t="shared" si="0"/>
        <v>0</v>
      </c>
      <c r="G20" s="23"/>
      <c r="H20" s="23"/>
      <c r="I20" s="24"/>
    </row>
    <row r="21" spans="1:9" ht="93">
      <c r="A21" s="32">
        <v>18</v>
      </c>
      <c r="B21" s="3" t="s">
        <v>39</v>
      </c>
      <c r="C21" s="40">
        <v>104.6</v>
      </c>
      <c r="D21" s="2" t="s">
        <v>11</v>
      </c>
      <c r="E21" s="41"/>
      <c r="F21" s="4">
        <f t="shared" si="0"/>
        <v>0</v>
      </c>
      <c r="G21" s="23"/>
      <c r="H21" s="23"/>
      <c r="I21" s="24"/>
    </row>
    <row r="22" spans="1:9" ht="115.5">
      <c r="A22" s="2">
        <v>19</v>
      </c>
      <c r="B22" s="3" t="s">
        <v>40</v>
      </c>
      <c r="C22" s="40">
        <v>129.91</v>
      </c>
      <c r="D22" s="2" t="s">
        <v>11</v>
      </c>
      <c r="E22" s="41"/>
      <c r="F22" s="4">
        <f t="shared" si="0"/>
        <v>0</v>
      </c>
      <c r="G22" s="23"/>
      <c r="H22" s="23"/>
      <c r="I22" s="24"/>
    </row>
    <row r="23" spans="1:9" ht="45.75">
      <c r="A23" s="2">
        <v>20</v>
      </c>
      <c r="B23" s="3" t="s">
        <v>20</v>
      </c>
      <c r="C23" s="14">
        <v>78</v>
      </c>
      <c r="D23" s="2" t="s">
        <v>14</v>
      </c>
      <c r="E23" s="44" t="s">
        <v>41</v>
      </c>
      <c r="F23" s="45"/>
      <c r="G23" s="23"/>
      <c r="H23" s="23"/>
      <c r="I23" s="24"/>
    </row>
    <row r="24" spans="1:9" ht="23.25">
      <c r="A24" s="2">
        <v>21</v>
      </c>
      <c r="B24" s="3" t="s">
        <v>21</v>
      </c>
      <c r="C24" s="14">
        <v>16</v>
      </c>
      <c r="D24" s="2" t="s">
        <v>14</v>
      </c>
      <c r="E24" s="44" t="s">
        <v>41</v>
      </c>
      <c r="F24" s="45"/>
      <c r="G24" s="23"/>
      <c r="H24" s="23"/>
      <c r="I24" s="24"/>
    </row>
    <row r="25" spans="1:9" ht="39" customHeight="1">
      <c r="A25" s="2">
        <v>22</v>
      </c>
      <c r="B25" s="3" t="s">
        <v>22</v>
      </c>
      <c r="C25" s="42">
        <v>6</v>
      </c>
      <c r="D25" s="14" t="s">
        <v>14</v>
      </c>
      <c r="E25" s="44" t="s">
        <v>41</v>
      </c>
      <c r="F25" s="45"/>
      <c r="H25" s="25"/>
      <c r="I25" s="25"/>
    </row>
    <row r="26" spans="1:9" ht="51" customHeight="1">
      <c r="A26" s="2">
        <v>23</v>
      </c>
      <c r="B26" s="3" t="s">
        <v>19</v>
      </c>
      <c r="C26" s="42">
        <v>10</v>
      </c>
      <c r="D26" s="14" t="s">
        <v>14</v>
      </c>
      <c r="E26" s="44" t="s">
        <v>41</v>
      </c>
      <c r="F26" s="4"/>
      <c r="H26" s="25"/>
      <c r="I26" s="25"/>
    </row>
    <row r="27" spans="1:9" ht="63" customHeight="1">
      <c r="A27" s="2">
        <v>24</v>
      </c>
      <c r="B27" s="3" t="s">
        <v>23</v>
      </c>
      <c r="C27" s="42">
        <v>17</v>
      </c>
      <c r="D27" s="14" t="s">
        <v>14</v>
      </c>
      <c r="E27" s="44" t="s">
        <v>41</v>
      </c>
      <c r="F27" s="4"/>
      <c r="H27" s="25"/>
      <c r="I27" s="25"/>
    </row>
    <row r="28" spans="1:9" ht="41.25" customHeight="1">
      <c r="A28" s="2">
        <v>25</v>
      </c>
      <c r="B28" s="3" t="s">
        <v>42</v>
      </c>
      <c r="C28" s="40">
        <v>45</v>
      </c>
      <c r="D28" s="2" t="s">
        <v>11</v>
      </c>
      <c r="E28" s="41"/>
      <c r="F28" s="4">
        <f t="shared" si="0"/>
        <v>0</v>
      </c>
      <c r="H28" s="25"/>
      <c r="I28" s="25"/>
    </row>
    <row r="29" spans="1:9" ht="22.5" customHeight="1">
      <c r="A29" s="8"/>
      <c r="B29" s="8"/>
      <c r="C29" s="13"/>
      <c r="D29" s="8"/>
      <c r="E29" s="9" t="s">
        <v>5</v>
      </c>
      <c r="F29" s="10">
        <f>SUM(F4:F28)</f>
        <v>0</v>
      </c>
      <c r="H29" s="25"/>
      <c r="I29" s="25"/>
    </row>
    <row r="32" ht="12.75">
      <c r="A32" s="26"/>
    </row>
    <row r="37" spans="1:9" ht="22.5" customHeight="1">
      <c r="A37" s="26"/>
      <c r="B37" s="8"/>
      <c r="C37" s="13"/>
      <c r="D37" s="8"/>
      <c r="E37" s="9"/>
      <c r="F37" s="10"/>
      <c r="H37" s="25"/>
      <c r="I37" s="25"/>
    </row>
  </sheetData>
  <sheetProtection/>
  <mergeCells count="1">
    <mergeCell ref="A2:F2"/>
  </mergeCells>
  <printOptions/>
  <pageMargins left="0.35433070866141736" right="0.15748031496062992" top="0.5905511811023623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PLK S.A. ZLK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Krasoń</dc:creator>
  <cp:keywords/>
  <dc:description/>
  <cp:lastModifiedBy>Mariusz Kulka</cp:lastModifiedBy>
  <cp:lastPrinted>2020-05-26T12:50:11Z</cp:lastPrinted>
  <dcterms:created xsi:type="dcterms:W3CDTF">2012-05-16T10:12:42Z</dcterms:created>
  <dcterms:modified xsi:type="dcterms:W3CDTF">2020-06-05T12:20:45Z</dcterms:modified>
  <cp:category/>
  <cp:version/>
  <cp:contentType/>
  <cp:contentStatus/>
</cp:coreProperties>
</file>