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kumenty\ZLK Warszawa 2013\2019\linia 33 Gostynin - Łąck\Obiekty inżynieryjne\"/>
    </mc:Choice>
  </mc:AlternateContent>
  <bookViews>
    <workbookView xWindow="0" yWindow="0" windowWidth="28800" windowHeight="11535"/>
  </bookViews>
  <sheets>
    <sheet name="Wariant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19" i="1" s="1"/>
  <c r="F113" i="1"/>
  <c r="F114" i="1"/>
  <c r="F115" i="1"/>
  <c r="F116" i="1"/>
  <c r="F117" i="1"/>
  <c r="F112" i="1"/>
  <c r="F118" i="1" s="1"/>
  <c r="F105" i="1"/>
  <c r="F106" i="1"/>
  <c r="F107" i="1"/>
  <c r="F108" i="1"/>
  <c r="F109" i="1"/>
  <c r="F104" i="1"/>
  <c r="F102" i="1"/>
  <c r="F95" i="1"/>
  <c r="F96" i="1"/>
  <c r="F97" i="1"/>
  <c r="F98" i="1"/>
  <c r="F99" i="1"/>
  <c r="F100" i="1"/>
  <c r="F101" i="1"/>
  <c r="F94" i="1"/>
  <c r="F86" i="1"/>
  <c r="F92" i="1" s="1"/>
  <c r="F87" i="1"/>
  <c r="F88" i="1"/>
  <c r="F89" i="1"/>
  <c r="F90" i="1"/>
  <c r="F91" i="1"/>
  <c r="F85" i="1"/>
  <c r="F75" i="1"/>
  <c r="F76" i="1"/>
  <c r="F83" i="1" s="1"/>
  <c r="F77" i="1"/>
  <c r="F78" i="1"/>
  <c r="F79" i="1"/>
  <c r="F80" i="1"/>
  <c r="F81" i="1"/>
  <c r="F82" i="1"/>
  <c r="F74" i="1"/>
  <c r="F66" i="1"/>
  <c r="F67" i="1"/>
  <c r="F68" i="1"/>
  <c r="F69" i="1"/>
  <c r="F70" i="1"/>
  <c r="F71" i="1"/>
  <c r="F65" i="1"/>
  <c r="F55" i="1"/>
  <c r="F56" i="1"/>
  <c r="F57" i="1"/>
  <c r="F58" i="1"/>
  <c r="F59" i="1"/>
  <c r="F60" i="1"/>
  <c r="F61" i="1"/>
  <c r="F62" i="1"/>
  <c r="F54" i="1"/>
  <c r="F42" i="1"/>
  <c r="F43" i="1"/>
  <c r="F52" i="1" s="1"/>
  <c r="F44" i="1"/>
  <c r="F45" i="1"/>
  <c r="F46" i="1"/>
  <c r="F47" i="1"/>
  <c r="F48" i="1"/>
  <c r="F49" i="1"/>
  <c r="F50" i="1"/>
  <c r="F51" i="1"/>
  <c r="F41" i="1"/>
  <c r="F31" i="1"/>
  <c r="F32" i="1"/>
  <c r="F39" i="1" s="1"/>
  <c r="F33" i="1"/>
  <c r="F34" i="1"/>
  <c r="F35" i="1"/>
  <c r="F36" i="1"/>
  <c r="F37" i="1"/>
  <c r="F38" i="1"/>
  <c r="F30" i="1"/>
  <c r="F20" i="1"/>
  <c r="F21" i="1"/>
  <c r="F28" i="1" s="1"/>
  <c r="F22" i="1"/>
  <c r="F23" i="1"/>
  <c r="F24" i="1"/>
  <c r="F25" i="1"/>
  <c r="F26" i="1"/>
  <c r="F27" i="1"/>
  <c r="F19" i="1"/>
  <c r="F16" i="1"/>
  <c r="F63" i="1"/>
  <c r="F72" i="1"/>
  <c r="F13" i="1"/>
  <c r="F110" i="1" l="1"/>
  <c r="F14" i="1"/>
  <c r="F15" i="1"/>
  <c r="F11" i="1"/>
  <c r="F12" i="1" l="1"/>
  <c r="F5" i="1"/>
  <c r="F7" i="1"/>
  <c r="F8" i="1"/>
  <c r="F6" i="1"/>
  <c r="F9" i="1" l="1"/>
</calcChain>
</file>

<file path=xl/sharedStrings.xml><?xml version="1.0" encoding="utf-8"?>
<sst xmlns="http://schemas.openxmlformats.org/spreadsheetml/2006/main" count="215" uniqueCount="111">
  <si>
    <t>Ilość</t>
  </si>
  <si>
    <t>J.m.</t>
  </si>
  <si>
    <t>Cena jedn.</t>
  </si>
  <si>
    <t>Wartość</t>
  </si>
  <si>
    <t>L.p.</t>
  </si>
  <si>
    <t xml:space="preserve">Szczegółowy opis robót </t>
  </si>
  <si>
    <t>mb</t>
  </si>
  <si>
    <t xml:space="preserve">OGÓŁEM WARTOŚĆ ROBÓT </t>
  </si>
  <si>
    <t>Załącznik nr 2
Rozbicie Ceny ofertowej
dla zadania: „Wykonanie robót budowlanych w zakresie poprawy stanu technicznego obiektów inżynieryjnych na linii kolejowej nr 33 Kutno - Brodnica w km 10,318, 10,967, 11,427, 12,326, 13,415, 20,943, 22,341, 23,088, 26,650, 26,852, 32,304, 35,367”</t>
  </si>
  <si>
    <t>przepust masywny rurowy w km 10,318:</t>
  </si>
  <si>
    <t>• Zamontowanie poręczy  na gzymsach – 5 mb</t>
  </si>
  <si>
    <t>• Oprofilowanie skarp i wyrównanie terenu nad przepustem – 8 m3</t>
  </si>
  <si>
    <t>m3</t>
  </si>
  <si>
    <t>• Naprawa betonu ścianek czołowych i zabezpieczenie antykorozyjne – 12 m2</t>
  </si>
  <si>
    <t>m2</t>
  </si>
  <si>
    <t>• Określić  nośność obiektu</t>
  </si>
  <si>
    <t>kpl</t>
  </si>
  <si>
    <t>Przepust masywny rurowy w km 10,967:</t>
  </si>
  <si>
    <t xml:space="preserve">• Wymienić krąg, w którym pojawiła się rysa –1 szt. </t>
  </si>
  <si>
    <t>szt</t>
  </si>
  <si>
    <t>• Usunięcie gruntu ze światła, wlotu, wylotu i nad przepustem – 14 m3</t>
  </si>
  <si>
    <t>• Zamontowanie poręczy – 10 mb</t>
  </si>
  <si>
    <t>• Naprawa spękanych ścianek czołowych i nałożenie warstwy zabezpieczającej – 15 m2</t>
  </si>
  <si>
    <t>• Określić nośność obiektu</t>
  </si>
  <si>
    <t>Przepust masywny płytowy w km 11,427:</t>
  </si>
  <si>
    <t>• Wymiana izolacji – 35 m2</t>
  </si>
  <si>
    <t xml:space="preserve">• Wykonać odwodnienie przyczółków – 40 mb </t>
  </si>
  <si>
    <t>• Usunięcie nadmiaru gruntu ze skarp i cieku – 5 m3</t>
  </si>
  <si>
    <t>• Wykonać poręcze – 25 mb</t>
  </si>
  <si>
    <t>• Wymiana dylatacji – 15 mb</t>
  </si>
  <si>
    <t>• Zabudować schody skarpowe i poręcze – 8 mb</t>
  </si>
  <si>
    <t>• Uzupełnienie ubytków i naprawa całej powierzchni  betonu – 80 m2</t>
  </si>
  <si>
    <t>• Wykonać ekspertyzę i określenie nośności obiektu</t>
  </si>
  <si>
    <t>Przepust masywny płytowy w km 12,326:</t>
  </si>
  <si>
    <t>• Wykonanie odwodnienia przyczółków – 40 mb</t>
  </si>
  <si>
    <t>• Wymiana izolacji – 45 m2</t>
  </si>
  <si>
    <t>• Wymiana dylatacji – 10 mb</t>
  </si>
  <si>
    <t>• Montaż poręczy – 25 mb</t>
  </si>
  <si>
    <t>• Zabudować schody skarpowe i poręcze - 10 mb</t>
  </si>
  <si>
    <t>• Usunięcie nadmiaru gruntu na skarpach i w cieku – 4 m3</t>
  </si>
  <si>
    <t xml:space="preserve">• Uzupełnienie ubytków, naprawa i zabezpieczenie całej powierzchni betonu –80 m2
</t>
  </si>
  <si>
    <t>• Wykonać ekspertyzę i określić nośność obiektu</t>
  </si>
  <si>
    <t>Most masywny, sklepiony kamienny w km 13,415</t>
  </si>
  <si>
    <t>• Wykonanie odwodnienia przyczółków – 50 mb</t>
  </si>
  <si>
    <t>• Wymiana izolacji – 70 m2</t>
  </si>
  <si>
    <t>• Iniekcja rys – 25 mb</t>
  </si>
  <si>
    <t>• Uzupełnienie spoin między blokami kamiennymi – 35 mb</t>
  </si>
  <si>
    <t>• Usunięcie nadmiaru gruntu z cieku, skarp i nad obiektem – 8 m3</t>
  </si>
  <si>
    <t>• Wymiana i montaż poręczy - 28 mb</t>
  </si>
  <si>
    <t>• Zamontować uszynienie obu poręczy</t>
  </si>
  <si>
    <t>• Zabudować schody skarpowe i poręcze – 15 mb</t>
  </si>
  <si>
    <t>• Naprawa i zabezpieczenie antykorozyjne powierzchni betonu – 80 m2</t>
  </si>
  <si>
    <t>Most masywny, sklepiony kamienny w km 20,943</t>
  </si>
  <si>
    <t>• Wykonanie odwodnienia – 45 mb</t>
  </si>
  <si>
    <t>• Wymiana izolacji – 60 m2</t>
  </si>
  <si>
    <t>• Uzupełnienie ubytków  i naprawa całej powierzchni betonu – 200 m2</t>
  </si>
  <si>
    <t>• Wykonanie schodów skarpowych i poręczy – 12 mb</t>
  </si>
  <si>
    <t>• Montaż poręczy – 50 mb</t>
  </si>
  <si>
    <t>• Oprofilowanie skarp i usunięcie nadmiaru gruntu znajdującego się nad mostem – 8 m3</t>
  </si>
  <si>
    <t>• Określenie nośności obiektu</t>
  </si>
  <si>
    <t>• Uszynienie obu poręczy</t>
  </si>
  <si>
    <t>Przepust masywny sklepiony w km 22,341:</t>
  </si>
  <si>
    <t>• Oprofilowanie skarp i oczyszczenie dna cieku – 8 m3</t>
  </si>
  <si>
    <t>• Wymiana izolacji – 150 m2 (kurtynowa od wewnątrz ze względu na wysoki naziom)</t>
  </si>
  <si>
    <t>• Wybudowanie schodów skarpowych i poręczy – 25 mb</t>
  </si>
  <si>
    <t>• Montaż poręczy na gzymsach - 25 mb</t>
  </si>
  <si>
    <t>• Iniekcja rys – 30 mb</t>
  </si>
  <si>
    <t>• Naprawa powierzchni betonowej – 180 m2</t>
  </si>
  <si>
    <t>• Określenie nośności przepustu</t>
  </si>
  <si>
    <t>Przepust masywny sklepiony w km 23,088:</t>
  </si>
  <si>
    <t>• Iniekcja rys – 35 mb</t>
  </si>
  <si>
    <t>• Naprawa powierzchni betonu – 220 m2</t>
  </si>
  <si>
    <t>• Wymiana izolacji – 250 m2 (kurtynowa ze względu na wysoki naziom nad obiektem)</t>
  </si>
  <si>
    <t>• Oprofilowanie skarp i udrożnienie cieku – 5 m3</t>
  </si>
  <si>
    <t>• Wykarczowanie krzewów na skarpach – 300 m2</t>
  </si>
  <si>
    <t>• Wykonanie schodów skarpowych z poręczami – 30 mb</t>
  </si>
  <si>
    <t>• Zamontowanie poręczy na gzymsach – 30 mb</t>
  </si>
  <si>
    <t>• Wzmocnienie fundamentów – 50 mb</t>
  </si>
  <si>
    <t xml:space="preserve">• Określenie nośności przepustu </t>
  </si>
  <si>
    <t>Most masywny sklepiony w km 26,650:</t>
  </si>
  <si>
    <t>• Udrożnienie cieku i oprofilowanie skarp – 8 m3</t>
  </si>
  <si>
    <t>• Iniekcja rys – 60 mb</t>
  </si>
  <si>
    <t>• Naprawa i zabezpieczenie antykorozyjne całej powierzchni betonu – 190 m2</t>
  </si>
  <si>
    <t>• Wykonanie schodów skarpowych  z poręczami – 25 mb</t>
  </si>
  <si>
    <t>• Wymiana izolacji – 85 m2 (kurtynowa – od wewnątrz - ze względu na wysoki naziom)</t>
  </si>
  <si>
    <t xml:space="preserve">Wiadukt stalowy blachownicowy z płytą oltrotropową w km 26,852: </t>
  </si>
  <si>
    <t>• Uzupełnienie narzutu betonowego – 10 m2</t>
  </si>
  <si>
    <t>• Doszczelnienie dylatacji – 7 mb</t>
  </si>
  <si>
    <t>• Wybudowanie schodów skarpowych i poręczy – 15 mb</t>
  </si>
  <si>
    <t>• Oczyszczenie i konserwacja łożysk – 4 szt.</t>
  </si>
  <si>
    <t>• Zabezpieczenie antykorozyjne przęsła w miejscach skorodowanych i otartych przez samochody oraz  poręczy  - 80 m2 (cała powierzchnia do zabezpieczenia antykorozyjnego – jeśli będzie zamknięta ulica pod wiaduktem - 250 m2)</t>
  </si>
  <si>
    <t xml:space="preserve">• Wykonanie uszynienia konstrukcji </t>
  </si>
  <si>
    <t>• Usunięcie graffiti – 40 m2 i pomalowanie powierzchni betonowej całego obiektu – 240 m2</t>
  </si>
  <si>
    <t xml:space="preserve">Most masywny płytowy w km 32,304: </t>
  </si>
  <si>
    <t xml:space="preserve">• Naprawa kompleksowa konstrukcji nośnej i przyczółków, </t>
  </si>
  <si>
    <t xml:space="preserve">• Wybudowanie schodów skarpowych z poręczami – 40 mb </t>
  </si>
  <si>
    <t xml:space="preserve">• Wykonanie badań określających nośność obiektu </t>
  </si>
  <si>
    <t>• Wymiana sączka odprowadzającego wodę z płyty nośnej</t>
  </si>
  <si>
    <t xml:space="preserve">Most masywny płytowy w km 35,367: </t>
  </si>
  <si>
    <t xml:space="preserve">• Wybudowanie schodów skarpowych z poręczami – 45 mb </t>
  </si>
  <si>
    <t>• Wykonanie odwodnienia przyczółków – 45 mb</t>
  </si>
  <si>
    <t xml:space="preserve">Razem </t>
  </si>
  <si>
    <t>UWAGA: wszystkie materiały do realizacji w/w robót zapewnia Wykonawca</t>
  </si>
  <si>
    <t>Podwyższenie ścianek czołowych  o 60 cm – 10 mb ( według projektu wykonanego przez Wykonawcę i zatwierdzonego przez Zakład Linii kolejowych w Warszawie)</t>
  </si>
  <si>
    <t>• Poszerzenie i podwyższenie gzymsów do wymaganej skrajni –  20 mb ( według projektu wykonanego przez Wykonawcę i zatwierdzonego przez Zakład Linii kolejowych w Warszawie)</t>
  </si>
  <si>
    <t>• Poszerzenie i podwyższenie gzymsów do wymaganej skrajni budowli   – 18 mb( według projektu wykonanego przez Wykonawcę i zatwierdzonego przez Zakład Linii kolejowych w Warszawie)</t>
  </si>
  <si>
    <t>• Poszerzenie gzymsu z prawej strony do wymaganej skrajni budowli – 15 mb( według projektu wykonanego przez Wykonawcę i zatwierdzonego przez Zakład Linii kolejowych w Warszawie)</t>
  </si>
  <si>
    <t>• Podwyższenie i poszerzenie gzymsów płyty do wymaganej skrajni – 25 m ( według projektu wykonanego przez Wykonawcę i zatwierdzonego przez Zakład Linii kolejowych w Warszawie)</t>
  </si>
  <si>
    <t>• Wykonanie gzymsu na sklepieniu z prawej strony toru ( według projektu wykonanego przez Wykonawcę i zatwierdzonego przez Zakład Linii kolejowych w Warszawie) i zabudowa poręczy na gzymsach – 22 mb (osypuje się tłuczeń)</t>
  </si>
  <si>
    <t>• Wybudowanie przed skrzydłem po prawej stronie toru ściany oporowej celem zapobieżenia osypywania się tłucznia – 20 mb ( według projektu wykonanego przez Wykonawcę i zatwierdzonego przez Zakład Linii kolejowych w Warszawie). Obecnie osypywanie tłucznia zabezpieczone jest płytami przejazdowymi</t>
  </si>
  <si>
    <t>Wymiana sączka odprowadzającego wodę z płyty nośnej..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</si>
</sst>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/>
    </xf>
    <xf numFmtId="165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right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tabSelected="1" topLeftCell="A106" workbookViewId="0">
      <selection activeCell="A121" sqref="A121:F121"/>
    </sheetView>
  </sheetViews>
  <sheetFormatPr defaultRowHeight="15" x14ac:dyDescent="0.25"/>
  <cols>
    <col min="1" max="1" width="6.140625" customWidth="1"/>
    <col min="2" max="2" width="67.28515625" customWidth="1"/>
    <col min="3" max="3" width="8.28515625" customWidth="1"/>
    <col min="4" max="4" width="11" customWidth="1"/>
    <col min="5" max="5" width="12.7109375" customWidth="1"/>
    <col min="6" max="6" width="19.5703125" customWidth="1"/>
    <col min="11" max="12" width="10.85546875" bestFit="1" customWidth="1"/>
  </cols>
  <sheetData>
    <row r="1" spans="1:12" ht="14.25" customHeight="1" x14ac:dyDescent="0.25"/>
    <row r="2" spans="1:12" ht="99" customHeight="1" thickBot="1" x14ac:dyDescent="0.3">
      <c r="A2" s="45" t="s">
        <v>8</v>
      </c>
      <c r="B2" s="46"/>
      <c r="C2" s="46"/>
      <c r="D2" s="46"/>
      <c r="E2" s="46"/>
      <c r="F2" s="46"/>
    </row>
    <row r="3" spans="1:12" ht="27" customHeight="1" thickBot="1" x14ac:dyDescent="0.3">
      <c r="A3" s="2" t="s">
        <v>4</v>
      </c>
      <c r="B3" s="3" t="s">
        <v>5</v>
      </c>
      <c r="C3" s="3" t="s">
        <v>0</v>
      </c>
      <c r="D3" s="3" t="s">
        <v>1</v>
      </c>
      <c r="E3" s="3" t="s">
        <v>2</v>
      </c>
      <c r="F3" s="4" t="s">
        <v>3</v>
      </c>
      <c r="G3" s="1"/>
    </row>
    <row r="4" spans="1:12" ht="24.95" customHeight="1" x14ac:dyDescent="0.25">
      <c r="A4" s="5"/>
      <c r="B4" s="15" t="s">
        <v>9</v>
      </c>
      <c r="C4" s="16"/>
      <c r="D4" s="17"/>
      <c r="E4" s="18"/>
      <c r="F4" s="19"/>
      <c r="G4" s="7"/>
    </row>
    <row r="5" spans="1:12" ht="24.95" customHeight="1" x14ac:dyDescent="0.25">
      <c r="A5" s="20"/>
      <c r="B5" s="8" t="s">
        <v>10</v>
      </c>
      <c r="C5" s="12">
        <v>5</v>
      </c>
      <c r="D5" s="9" t="s">
        <v>6</v>
      </c>
      <c r="E5" s="10"/>
      <c r="F5" s="11">
        <f t="shared" ref="F5:F11" si="0">E5*C5</f>
        <v>0</v>
      </c>
      <c r="G5" s="7"/>
      <c r="I5" s="13"/>
      <c r="J5" s="13"/>
      <c r="K5" s="13"/>
      <c r="L5" s="13"/>
    </row>
    <row r="6" spans="1:12" ht="24.95" customHeight="1" x14ac:dyDescent="0.25">
      <c r="A6" s="20"/>
      <c r="B6" s="8" t="s">
        <v>11</v>
      </c>
      <c r="C6" s="12">
        <v>8</v>
      </c>
      <c r="D6" s="9" t="s">
        <v>12</v>
      </c>
      <c r="E6" s="10"/>
      <c r="F6" s="11">
        <f t="shared" si="0"/>
        <v>0</v>
      </c>
      <c r="G6" s="7"/>
      <c r="I6" s="13"/>
      <c r="J6" s="13"/>
      <c r="K6" s="13"/>
      <c r="L6" s="13"/>
    </row>
    <row r="7" spans="1:12" ht="24.95" customHeight="1" x14ac:dyDescent="0.25">
      <c r="A7" s="20"/>
      <c r="B7" s="8" t="s">
        <v>13</v>
      </c>
      <c r="C7" s="12">
        <v>12</v>
      </c>
      <c r="D7" s="9" t="s">
        <v>14</v>
      </c>
      <c r="E7" s="10"/>
      <c r="F7" s="11">
        <f t="shared" si="0"/>
        <v>0</v>
      </c>
      <c r="G7" s="7"/>
      <c r="I7" s="13"/>
      <c r="J7" s="13"/>
      <c r="K7" s="13"/>
      <c r="L7" s="13"/>
    </row>
    <row r="8" spans="1:12" ht="24.95" customHeight="1" x14ac:dyDescent="0.25">
      <c r="A8" s="20"/>
      <c r="B8" s="8" t="s">
        <v>15</v>
      </c>
      <c r="C8" s="12">
        <v>1</v>
      </c>
      <c r="D8" s="9" t="s">
        <v>16</v>
      </c>
      <c r="E8" s="10"/>
      <c r="F8" s="11">
        <f t="shared" si="0"/>
        <v>0</v>
      </c>
      <c r="G8" s="7"/>
      <c r="I8" s="13"/>
      <c r="J8" s="13"/>
      <c r="K8" s="13"/>
      <c r="L8" s="13"/>
    </row>
    <row r="9" spans="1:12" ht="24.95" customHeight="1" x14ac:dyDescent="0.25">
      <c r="A9" s="20"/>
      <c r="B9" s="34" t="s">
        <v>101</v>
      </c>
      <c r="C9" s="35"/>
      <c r="D9" s="36"/>
      <c r="E9" s="37"/>
      <c r="F9" s="38">
        <f>SUM(F5:F8)</f>
        <v>0</v>
      </c>
      <c r="G9" s="7"/>
      <c r="I9" s="13"/>
      <c r="J9" s="13"/>
      <c r="K9" s="13"/>
      <c r="L9" s="13"/>
    </row>
    <row r="10" spans="1:12" ht="24.95" customHeight="1" x14ac:dyDescent="0.25">
      <c r="A10" s="20"/>
      <c r="B10" s="31" t="s">
        <v>17</v>
      </c>
      <c r="C10" s="12"/>
      <c r="D10" s="9"/>
      <c r="E10" s="10"/>
      <c r="F10" s="11"/>
      <c r="G10" s="7"/>
      <c r="I10" s="13"/>
      <c r="J10" s="13"/>
      <c r="K10" s="13"/>
      <c r="L10" s="13"/>
    </row>
    <row r="11" spans="1:12" ht="24.95" customHeight="1" x14ac:dyDescent="0.25">
      <c r="A11" s="20"/>
      <c r="B11" s="8" t="s">
        <v>18</v>
      </c>
      <c r="C11" s="12">
        <v>1</v>
      </c>
      <c r="D11" s="9" t="s">
        <v>19</v>
      </c>
      <c r="E11" s="10"/>
      <c r="F11" s="11">
        <f t="shared" si="0"/>
        <v>0</v>
      </c>
      <c r="G11" s="7"/>
      <c r="I11" s="13"/>
      <c r="J11" s="13"/>
      <c r="K11" s="13"/>
      <c r="L11" s="13"/>
    </row>
    <row r="12" spans="1:12" ht="24.95" customHeight="1" x14ac:dyDescent="0.25">
      <c r="A12" s="20"/>
      <c r="B12" s="8" t="s">
        <v>20</v>
      </c>
      <c r="C12" s="12">
        <v>14</v>
      </c>
      <c r="D12" s="9" t="s">
        <v>12</v>
      </c>
      <c r="E12" s="10"/>
      <c r="F12" s="11">
        <f>E12*C12</f>
        <v>0</v>
      </c>
      <c r="G12" s="7"/>
      <c r="I12" s="13"/>
      <c r="J12" s="13"/>
      <c r="K12" s="13"/>
      <c r="L12" s="13"/>
    </row>
    <row r="13" spans="1:12" ht="24.95" customHeight="1" x14ac:dyDescent="0.25">
      <c r="A13" s="20"/>
      <c r="B13" s="32" t="s">
        <v>21</v>
      </c>
      <c r="C13" s="12">
        <v>10</v>
      </c>
      <c r="D13" s="9" t="s">
        <v>6</v>
      </c>
      <c r="E13" s="10"/>
      <c r="F13" s="11">
        <f>E13*C13</f>
        <v>0</v>
      </c>
      <c r="G13" s="7"/>
      <c r="I13" s="13"/>
      <c r="J13" s="13"/>
      <c r="K13" s="13"/>
      <c r="L13" s="13"/>
    </row>
    <row r="14" spans="1:12" ht="30" customHeight="1" x14ac:dyDescent="0.25">
      <c r="A14" s="20"/>
      <c r="B14" s="8" t="s">
        <v>103</v>
      </c>
      <c r="C14" s="12">
        <v>10</v>
      </c>
      <c r="D14" s="9" t="s">
        <v>6</v>
      </c>
      <c r="E14" s="10"/>
      <c r="F14" s="11">
        <f t="shared" ref="F14:F15" si="1">E14*C14</f>
        <v>0</v>
      </c>
      <c r="G14" s="7"/>
      <c r="I14" s="13"/>
      <c r="J14" s="13"/>
      <c r="K14" s="13"/>
      <c r="L14" s="13"/>
    </row>
    <row r="15" spans="1:12" ht="24.95" customHeight="1" x14ac:dyDescent="0.25">
      <c r="A15" s="20"/>
      <c r="B15" s="8" t="s">
        <v>22</v>
      </c>
      <c r="C15" s="12">
        <v>15</v>
      </c>
      <c r="D15" s="9" t="s">
        <v>14</v>
      </c>
      <c r="E15" s="10"/>
      <c r="F15" s="11">
        <f t="shared" si="1"/>
        <v>0</v>
      </c>
      <c r="G15" s="7"/>
      <c r="I15" s="13"/>
      <c r="J15" s="13"/>
      <c r="K15" s="13"/>
      <c r="L15" s="13"/>
    </row>
    <row r="16" spans="1:12" ht="24.95" customHeight="1" x14ac:dyDescent="0.25">
      <c r="A16" s="26"/>
      <c r="B16" s="8" t="s">
        <v>23</v>
      </c>
      <c r="C16" s="12">
        <v>1</v>
      </c>
      <c r="D16" s="9" t="s">
        <v>16</v>
      </c>
      <c r="E16" s="10"/>
      <c r="F16" s="11">
        <f>E16*C16</f>
        <v>0</v>
      </c>
      <c r="G16" s="7"/>
      <c r="I16" s="13"/>
      <c r="J16" s="13"/>
      <c r="K16" s="13"/>
      <c r="L16" s="13"/>
    </row>
    <row r="17" spans="1:12" ht="24.95" customHeight="1" x14ac:dyDescent="0.25">
      <c r="A17" s="33"/>
      <c r="B17" s="34" t="s">
        <v>101</v>
      </c>
      <c r="C17" s="35"/>
      <c r="D17" s="36"/>
      <c r="E17" s="37"/>
      <c r="F17" s="38">
        <f>SUM(F11:F16)</f>
        <v>0</v>
      </c>
      <c r="G17" s="7"/>
      <c r="I17" s="13"/>
      <c r="J17" s="13"/>
      <c r="K17" s="13"/>
      <c r="L17" s="13"/>
    </row>
    <row r="18" spans="1:12" ht="24.95" customHeight="1" x14ac:dyDescent="0.25">
      <c r="A18" s="20"/>
      <c r="B18" s="14" t="s">
        <v>24</v>
      </c>
      <c r="C18" s="12"/>
      <c r="D18" s="9"/>
      <c r="E18" s="10"/>
      <c r="F18" s="11"/>
      <c r="G18" s="7"/>
      <c r="I18" s="13"/>
      <c r="J18" s="13"/>
      <c r="K18" s="13"/>
      <c r="L18" s="13"/>
    </row>
    <row r="19" spans="1:12" ht="24.95" customHeight="1" x14ac:dyDescent="0.25">
      <c r="A19" s="20"/>
      <c r="B19" s="8" t="s">
        <v>25</v>
      </c>
      <c r="C19" s="12">
        <v>35</v>
      </c>
      <c r="D19" s="9" t="s">
        <v>14</v>
      </c>
      <c r="E19" s="10"/>
      <c r="F19" s="11">
        <f>E19*C19</f>
        <v>0</v>
      </c>
      <c r="G19" s="7"/>
      <c r="I19" s="13"/>
      <c r="J19" s="13"/>
      <c r="K19" s="13"/>
      <c r="L19" s="13"/>
    </row>
    <row r="20" spans="1:12" ht="38.25" customHeight="1" x14ac:dyDescent="0.25">
      <c r="A20" s="21"/>
      <c r="B20" s="22" t="s">
        <v>104</v>
      </c>
      <c r="C20" s="23">
        <v>20</v>
      </c>
      <c r="D20" s="24" t="s">
        <v>6</v>
      </c>
      <c r="E20" s="25"/>
      <c r="F20" s="11">
        <f t="shared" ref="F20:F27" si="2">E20*C20</f>
        <v>0</v>
      </c>
      <c r="G20" s="7"/>
      <c r="I20" s="13"/>
      <c r="J20" s="13"/>
      <c r="K20" s="13"/>
      <c r="L20" s="13"/>
    </row>
    <row r="21" spans="1:12" ht="24.95" customHeight="1" x14ac:dyDescent="0.25">
      <c r="A21" s="21"/>
      <c r="B21" s="8" t="s">
        <v>26</v>
      </c>
      <c r="C21" s="12">
        <v>40</v>
      </c>
      <c r="D21" s="9" t="s">
        <v>6</v>
      </c>
      <c r="E21" s="10"/>
      <c r="F21" s="11">
        <f t="shared" si="2"/>
        <v>0</v>
      </c>
      <c r="G21" s="7"/>
      <c r="I21" s="13"/>
      <c r="J21" s="13"/>
      <c r="K21" s="13"/>
      <c r="L21" s="13"/>
    </row>
    <row r="22" spans="1:12" ht="24.95" customHeight="1" x14ac:dyDescent="0.25">
      <c r="A22" s="20"/>
      <c r="B22" s="8" t="s">
        <v>27</v>
      </c>
      <c r="C22" s="12">
        <v>5</v>
      </c>
      <c r="D22" s="9" t="s">
        <v>12</v>
      </c>
      <c r="E22" s="10"/>
      <c r="F22" s="11">
        <f t="shared" si="2"/>
        <v>0</v>
      </c>
      <c r="G22" s="7"/>
      <c r="I22" s="13"/>
      <c r="J22" s="13"/>
      <c r="K22" s="13"/>
      <c r="L22" s="13"/>
    </row>
    <row r="23" spans="1:12" ht="24.95" customHeight="1" x14ac:dyDescent="0.25">
      <c r="A23" s="20"/>
      <c r="B23" s="8" t="s">
        <v>28</v>
      </c>
      <c r="C23" s="12">
        <v>25</v>
      </c>
      <c r="D23" s="9" t="s">
        <v>6</v>
      </c>
      <c r="E23" s="10"/>
      <c r="F23" s="11">
        <f t="shared" si="2"/>
        <v>0</v>
      </c>
      <c r="G23" s="7"/>
      <c r="I23" s="13"/>
      <c r="J23" s="13"/>
      <c r="K23" s="13"/>
      <c r="L23" s="13"/>
    </row>
    <row r="24" spans="1:12" ht="24.95" customHeight="1" x14ac:dyDescent="0.25">
      <c r="A24" s="20"/>
      <c r="B24" s="8" t="s">
        <v>29</v>
      </c>
      <c r="C24" s="12">
        <v>15</v>
      </c>
      <c r="D24" s="9" t="s">
        <v>6</v>
      </c>
      <c r="E24" s="10"/>
      <c r="F24" s="11">
        <f t="shared" si="2"/>
        <v>0</v>
      </c>
      <c r="G24" s="7"/>
      <c r="I24" s="13"/>
      <c r="J24" s="13"/>
      <c r="K24" s="13"/>
      <c r="L24" s="13"/>
    </row>
    <row r="25" spans="1:12" ht="24.95" customHeight="1" x14ac:dyDescent="0.25">
      <c r="A25" s="20"/>
      <c r="B25" s="8" t="s">
        <v>30</v>
      </c>
      <c r="C25" s="12">
        <v>8</v>
      </c>
      <c r="D25" s="9" t="s">
        <v>6</v>
      </c>
      <c r="E25" s="10"/>
      <c r="F25" s="11">
        <f t="shared" si="2"/>
        <v>0</v>
      </c>
      <c r="G25" s="7"/>
      <c r="I25" s="13"/>
      <c r="J25" s="13"/>
      <c r="K25" s="13"/>
      <c r="L25" s="13"/>
    </row>
    <row r="26" spans="1:12" ht="24.95" customHeight="1" x14ac:dyDescent="0.25">
      <c r="A26" s="20"/>
      <c r="B26" s="8" t="s">
        <v>31</v>
      </c>
      <c r="C26" s="12">
        <v>80</v>
      </c>
      <c r="D26" s="9" t="s">
        <v>14</v>
      </c>
      <c r="E26" s="10"/>
      <c r="F26" s="11">
        <f t="shared" si="2"/>
        <v>0</v>
      </c>
      <c r="G26" s="7"/>
      <c r="I26" s="13"/>
      <c r="J26" s="13"/>
      <c r="K26" s="13"/>
      <c r="L26" s="13"/>
    </row>
    <row r="27" spans="1:12" ht="24.95" customHeight="1" x14ac:dyDescent="0.25">
      <c r="A27" s="20"/>
      <c r="B27" s="8" t="s">
        <v>32</v>
      </c>
      <c r="C27" s="12">
        <v>1</v>
      </c>
      <c r="D27" s="9" t="s">
        <v>16</v>
      </c>
      <c r="E27" s="10"/>
      <c r="F27" s="11">
        <f t="shared" si="2"/>
        <v>0</v>
      </c>
      <c r="G27" s="7"/>
      <c r="I27" s="13"/>
      <c r="J27" s="13"/>
      <c r="K27" s="13"/>
      <c r="L27" s="13"/>
    </row>
    <row r="28" spans="1:12" ht="24.95" customHeight="1" x14ac:dyDescent="0.25">
      <c r="A28" s="20"/>
      <c r="B28" s="34" t="s">
        <v>101</v>
      </c>
      <c r="C28" s="35"/>
      <c r="D28" s="36"/>
      <c r="E28" s="37"/>
      <c r="F28" s="38">
        <f>SUM(F19:F27)</f>
        <v>0</v>
      </c>
      <c r="G28" s="7"/>
      <c r="I28" s="13"/>
      <c r="J28" s="13"/>
      <c r="K28" s="13"/>
      <c r="L28" s="13"/>
    </row>
    <row r="29" spans="1:12" ht="24.95" customHeight="1" x14ac:dyDescent="0.25">
      <c r="A29" s="20"/>
      <c r="B29" s="14" t="s">
        <v>33</v>
      </c>
      <c r="C29" s="12"/>
      <c r="D29" s="9"/>
      <c r="E29" s="10"/>
      <c r="F29" s="11"/>
      <c r="G29" s="7"/>
      <c r="I29" s="13"/>
      <c r="J29" s="13"/>
      <c r="K29" s="13"/>
      <c r="L29" s="13"/>
    </row>
    <row r="30" spans="1:12" ht="39" customHeight="1" x14ac:dyDescent="0.25">
      <c r="A30" s="20"/>
      <c r="B30" s="8" t="s">
        <v>105</v>
      </c>
      <c r="C30" s="12">
        <v>18</v>
      </c>
      <c r="D30" s="9" t="s">
        <v>6</v>
      </c>
      <c r="E30" s="10"/>
      <c r="F30" s="11">
        <f>E30*C30</f>
        <v>0</v>
      </c>
      <c r="G30" s="7"/>
      <c r="I30" s="13"/>
      <c r="J30" s="13"/>
      <c r="K30" s="13"/>
      <c r="L30" s="13"/>
    </row>
    <row r="31" spans="1:12" ht="24.95" customHeight="1" x14ac:dyDescent="0.25">
      <c r="A31" s="27"/>
      <c r="B31" s="28" t="s">
        <v>34</v>
      </c>
      <c r="C31" s="9">
        <v>40</v>
      </c>
      <c r="D31" s="9" t="s">
        <v>6</v>
      </c>
      <c r="E31" s="27"/>
      <c r="F31" s="11">
        <f t="shared" ref="F31:F38" si="3">E31*C31</f>
        <v>0</v>
      </c>
      <c r="G31" s="7"/>
      <c r="I31" s="13"/>
      <c r="J31" s="13"/>
      <c r="K31" s="13"/>
      <c r="L31" s="13"/>
    </row>
    <row r="32" spans="1:12" ht="24.95" customHeight="1" x14ac:dyDescent="0.25">
      <c r="A32" s="26"/>
      <c r="B32" s="8" t="s">
        <v>35</v>
      </c>
      <c r="C32" s="30">
        <v>45</v>
      </c>
      <c r="D32" s="30" t="s">
        <v>14</v>
      </c>
      <c r="E32" s="14"/>
      <c r="F32" s="11">
        <f t="shared" si="3"/>
        <v>0</v>
      </c>
      <c r="G32" s="7"/>
      <c r="I32" s="13"/>
      <c r="J32" s="13"/>
      <c r="K32" s="13"/>
      <c r="L32" s="13"/>
    </row>
    <row r="33" spans="1:12" ht="24.95" customHeight="1" x14ac:dyDescent="0.25">
      <c r="A33" s="26"/>
      <c r="B33" s="8" t="s">
        <v>36</v>
      </c>
      <c r="C33" s="30">
        <v>10</v>
      </c>
      <c r="D33" s="30" t="s">
        <v>6</v>
      </c>
      <c r="E33" s="14"/>
      <c r="F33" s="11">
        <f t="shared" si="3"/>
        <v>0</v>
      </c>
      <c r="G33" s="7"/>
      <c r="I33" s="13"/>
      <c r="J33" s="13"/>
      <c r="K33" s="13"/>
      <c r="L33" s="13"/>
    </row>
    <row r="34" spans="1:12" ht="24.95" customHeight="1" x14ac:dyDescent="0.25">
      <c r="A34" s="26"/>
      <c r="B34" s="8" t="s">
        <v>37</v>
      </c>
      <c r="C34" s="30">
        <v>25</v>
      </c>
      <c r="D34" s="30" t="s">
        <v>6</v>
      </c>
      <c r="E34" s="14"/>
      <c r="F34" s="11">
        <f t="shared" si="3"/>
        <v>0</v>
      </c>
      <c r="G34" s="7"/>
      <c r="I34" s="13"/>
      <c r="J34" s="13"/>
      <c r="K34" s="13"/>
      <c r="L34" s="13"/>
    </row>
    <row r="35" spans="1:12" ht="24.95" customHeight="1" x14ac:dyDescent="0.25">
      <c r="A35" s="26"/>
      <c r="B35" s="8" t="s">
        <v>38</v>
      </c>
      <c r="C35" s="30">
        <v>10</v>
      </c>
      <c r="D35" s="30" t="s">
        <v>6</v>
      </c>
      <c r="E35" s="14"/>
      <c r="F35" s="11">
        <f t="shared" si="3"/>
        <v>0</v>
      </c>
      <c r="G35" s="7"/>
      <c r="I35" s="13"/>
      <c r="J35" s="13"/>
      <c r="K35" s="13"/>
      <c r="L35" s="13"/>
    </row>
    <row r="36" spans="1:12" ht="24.95" customHeight="1" x14ac:dyDescent="0.25">
      <c r="A36" s="26"/>
      <c r="B36" s="8" t="s">
        <v>39</v>
      </c>
      <c r="C36" s="30">
        <v>4</v>
      </c>
      <c r="D36" s="30" t="s">
        <v>12</v>
      </c>
      <c r="E36" s="14"/>
      <c r="F36" s="11">
        <f t="shared" si="3"/>
        <v>0</v>
      </c>
      <c r="G36" s="7"/>
      <c r="I36" s="13"/>
      <c r="J36" s="13"/>
      <c r="K36" s="13"/>
      <c r="L36" s="13"/>
    </row>
    <row r="37" spans="1:12" ht="24.95" customHeight="1" x14ac:dyDescent="0.25">
      <c r="A37" s="26"/>
      <c r="B37" s="8" t="s">
        <v>40</v>
      </c>
      <c r="C37" s="30">
        <v>80</v>
      </c>
      <c r="D37" s="30" t="s">
        <v>14</v>
      </c>
      <c r="E37" s="14"/>
      <c r="F37" s="11">
        <f t="shared" si="3"/>
        <v>0</v>
      </c>
      <c r="G37" s="7"/>
      <c r="I37" s="13"/>
      <c r="J37" s="13"/>
      <c r="K37" s="13"/>
      <c r="L37" s="13"/>
    </row>
    <row r="38" spans="1:12" ht="24.95" customHeight="1" x14ac:dyDescent="0.25">
      <c r="A38" s="26"/>
      <c r="B38" s="8" t="s">
        <v>41</v>
      </c>
      <c r="C38" s="30">
        <v>1</v>
      </c>
      <c r="D38" s="30" t="s">
        <v>16</v>
      </c>
      <c r="E38" s="14"/>
      <c r="F38" s="11">
        <f t="shared" si="3"/>
        <v>0</v>
      </c>
      <c r="G38" s="7"/>
      <c r="I38" s="13"/>
      <c r="J38" s="13"/>
      <c r="K38" s="13"/>
      <c r="L38" s="13"/>
    </row>
    <row r="39" spans="1:12" ht="24.95" customHeight="1" x14ac:dyDescent="0.25">
      <c r="A39" s="26"/>
      <c r="B39" s="34" t="s">
        <v>101</v>
      </c>
      <c r="C39" s="39"/>
      <c r="D39" s="39"/>
      <c r="E39" s="40"/>
      <c r="F39" s="38">
        <f>SUM(F30:F38)</f>
        <v>0</v>
      </c>
      <c r="G39" s="7"/>
      <c r="I39" s="13"/>
      <c r="J39" s="13"/>
      <c r="K39" s="13"/>
      <c r="L39" s="13"/>
    </row>
    <row r="40" spans="1:12" ht="24.95" customHeight="1" x14ac:dyDescent="0.25">
      <c r="A40" s="26"/>
      <c r="B40" s="14" t="s">
        <v>42</v>
      </c>
      <c r="C40" s="30"/>
      <c r="D40" s="30"/>
      <c r="E40" s="14"/>
      <c r="F40" s="11"/>
      <c r="G40" s="7"/>
      <c r="I40" s="13"/>
      <c r="J40" s="13"/>
      <c r="K40" s="13"/>
      <c r="L40" s="13"/>
    </row>
    <row r="41" spans="1:12" ht="38.25" customHeight="1" x14ac:dyDescent="0.25">
      <c r="A41" s="26"/>
      <c r="B41" s="8" t="s">
        <v>106</v>
      </c>
      <c r="C41" s="30">
        <v>15</v>
      </c>
      <c r="D41" s="30" t="s">
        <v>6</v>
      </c>
      <c r="E41" s="14"/>
      <c r="F41" s="11">
        <f>E41*C41</f>
        <v>0</v>
      </c>
      <c r="G41" s="7"/>
      <c r="I41" s="13"/>
      <c r="J41" s="13"/>
      <c r="K41" s="13"/>
      <c r="L41" s="13"/>
    </row>
    <row r="42" spans="1:12" ht="24.95" customHeight="1" x14ac:dyDescent="0.25">
      <c r="A42" s="26"/>
      <c r="B42" s="8" t="s">
        <v>43</v>
      </c>
      <c r="C42" s="30">
        <v>50</v>
      </c>
      <c r="D42" s="30" t="s">
        <v>6</v>
      </c>
      <c r="E42" s="14"/>
      <c r="F42" s="11">
        <f t="shared" ref="F42:F51" si="4">E42*C42</f>
        <v>0</v>
      </c>
      <c r="G42" s="7"/>
      <c r="I42" s="13"/>
      <c r="J42" s="13"/>
      <c r="K42" s="13"/>
      <c r="L42" s="13"/>
    </row>
    <row r="43" spans="1:12" ht="24.95" customHeight="1" x14ac:dyDescent="0.25">
      <c r="A43" s="26"/>
      <c r="B43" s="8" t="s">
        <v>44</v>
      </c>
      <c r="C43" s="30">
        <v>70</v>
      </c>
      <c r="D43" s="30" t="s">
        <v>14</v>
      </c>
      <c r="E43" s="14"/>
      <c r="F43" s="11">
        <f t="shared" si="4"/>
        <v>0</v>
      </c>
      <c r="G43" s="7"/>
      <c r="I43" s="13"/>
      <c r="J43" s="13"/>
      <c r="K43" s="13"/>
      <c r="L43" s="13"/>
    </row>
    <row r="44" spans="1:12" ht="24.95" customHeight="1" x14ac:dyDescent="0.25">
      <c r="A44" s="26"/>
      <c r="B44" s="8" t="s">
        <v>45</v>
      </c>
      <c r="C44" s="30">
        <v>25</v>
      </c>
      <c r="D44" s="30" t="s">
        <v>6</v>
      </c>
      <c r="E44" s="14"/>
      <c r="F44" s="11">
        <f t="shared" si="4"/>
        <v>0</v>
      </c>
      <c r="G44" s="7"/>
      <c r="I44" s="13"/>
      <c r="J44" s="13"/>
      <c r="K44" s="13"/>
      <c r="L44" s="13"/>
    </row>
    <row r="45" spans="1:12" ht="24.95" customHeight="1" x14ac:dyDescent="0.25">
      <c r="A45" s="26"/>
      <c r="B45" s="8" t="s">
        <v>46</v>
      </c>
      <c r="C45" s="30">
        <v>35</v>
      </c>
      <c r="D45" s="30" t="s">
        <v>6</v>
      </c>
      <c r="E45" s="14"/>
      <c r="F45" s="11">
        <f t="shared" si="4"/>
        <v>0</v>
      </c>
      <c r="G45" s="7"/>
      <c r="I45" s="13"/>
      <c r="J45" s="13"/>
      <c r="K45" s="13"/>
      <c r="L45" s="13"/>
    </row>
    <row r="46" spans="1:12" ht="24.95" customHeight="1" x14ac:dyDescent="0.25">
      <c r="A46" s="26"/>
      <c r="B46" s="8" t="s">
        <v>47</v>
      </c>
      <c r="C46" s="30">
        <v>8</v>
      </c>
      <c r="D46" s="30" t="s">
        <v>12</v>
      </c>
      <c r="E46" s="14"/>
      <c r="F46" s="11">
        <f t="shared" si="4"/>
        <v>0</v>
      </c>
      <c r="G46" s="7"/>
      <c r="I46" s="13"/>
      <c r="J46" s="13"/>
      <c r="K46" s="13"/>
      <c r="L46" s="13"/>
    </row>
    <row r="47" spans="1:12" ht="24.95" customHeight="1" x14ac:dyDescent="0.25">
      <c r="A47" s="26"/>
      <c r="B47" s="8" t="s">
        <v>48</v>
      </c>
      <c r="C47" s="30">
        <v>28</v>
      </c>
      <c r="D47" s="30" t="s">
        <v>6</v>
      </c>
      <c r="E47" s="14"/>
      <c r="F47" s="11">
        <f t="shared" si="4"/>
        <v>0</v>
      </c>
      <c r="G47" s="7"/>
      <c r="I47" s="13"/>
      <c r="J47" s="13"/>
      <c r="K47" s="13"/>
      <c r="L47" s="13"/>
    </row>
    <row r="48" spans="1:12" ht="24.95" customHeight="1" x14ac:dyDescent="0.25">
      <c r="A48" s="26"/>
      <c r="B48" s="8" t="s">
        <v>49</v>
      </c>
      <c r="C48" s="30">
        <v>1</v>
      </c>
      <c r="D48" s="30" t="s">
        <v>16</v>
      </c>
      <c r="E48" s="14"/>
      <c r="F48" s="11">
        <f t="shared" si="4"/>
        <v>0</v>
      </c>
      <c r="G48" s="7"/>
      <c r="I48" s="13"/>
      <c r="J48" s="13"/>
      <c r="K48" s="13"/>
      <c r="L48" s="13"/>
    </row>
    <row r="49" spans="1:12" ht="24.95" customHeight="1" x14ac:dyDescent="0.25">
      <c r="A49" s="26"/>
      <c r="B49" s="8" t="s">
        <v>50</v>
      </c>
      <c r="C49" s="30">
        <v>15</v>
      </c>
      <c r="D49" s="30" t="s">
        <v>6</v>
      </c>
      <c r="E49" s="14"/>
      <c r="F49" s="11">
        <f t="shared" si="4"/>
        <v>0</v>
      </c>
      <c r="G49" s="7"/>
      <c r="I49" s="13"/>
      <c r="J49" s="13"/>
      <c r="K49" s="13"/>
      <c r="L49" s="13"/>
    </row>
    <row r="50" spans="1:12" ht="24.95" customHeight="1" x14ac:dyDescent="0.25">
      <c r="A50" s="26"/>
      <c r="B50" s="8" t="s">
        <v>51</v>
      </c>
      <c r="C50" s="30">
        <v>80</v>
      </c>
      <c r="D50" s="30" t="s">
        <v>14</v>
      </c>
      <c r="E50" s="14"/>
      <c r="F50" s="11">
        <f t="shared" si="4"/>
        <v>0</v>
      </c>
      <c r="G50" s="7"/>
      <c r="I50" s="13"/>
      <c r="J50" s="13"/>
      <c r="K50" s="13"/>
      <c r="L50" s="13"/>
    </row>
    <row r="51" spans="1:12" ht="24.95" customHeight="1" x14ac:dyDescent="0.25">
      <c r="A51" s="26"/>
      <c r="B51" s="8" t="s">
        <v>41</v>
      </c>
      <c r="C51" s="30">
        <v>1</v>
      </c>
      <c r="D51" s="30" t="s">
        <v>16</v>
      </c>
      <c r="E51" s="14"/>
      <c r="F51" s="11">
        <f t="shared" si="4"/>
        <v>0</v>
      </c>
      <c r="G51" s="7"/>
      <c r="I51" s="13"/>
      <c r="J51" s="13"/>
      <c r="K51" s="13"/>
      <c r="L51" s="13"/>
    </row>
    <row r="52" spans="1:12" ht="24.95" customHeight="1" x14ac:dyDescent="0.25">
      <c r="A52" s="26"/>
      <c r="B52" s="34" t="s">
        <v>101</v>
      </c>
      <c r="C52" s="39"/>
      <c r="D52" s="39"/>
      <c r="E52" s="40"/>
      <c r="F52" s="38">
        <f>SUM(F41:F51)</f>
        <v>0</v>
      </c>
      <c r="G52" s="7"/>
      <c r="I52" s="13"/>
      <c r="J52" s="13"/>
      <c r="K52" s="13"/>
      <c r="L52" s="13"/>
    </row>
    <row r="53" spans="1:12" ht="24.95" customHeight="1" x14ac:dyDescent="0.25">
      <c r="A53" s="26"/>
      <c r="B53" s="14" t="s">
        <v>52</v>
      </c>
      <c r="C53" s="30"/>
      <c r="D53" s="30"/>
      <c r="E53" s="14"/>
      <c r="F53" s="11"/>
      <c r="G53" s="7"/>
      <c r="I53" s="13"/>
      <c r="J53" s="13"/>
      <c r="K53" s="13"/>
      <c r="L53" s="13"/>
    </row>
    <row r="54" spans="1:12" ht="39.75" customHeight="1" x14ac:dyDescent="0.25">
      <c r="A54" s="26"/>
      <c r="B54" s="8" t="s">
        <v>107</v>
      </c>
      <c r="C54" s="30">
        <v>25</v>
      </c>
      <c r="D54" s="30" t="s">
        <v>6</v>
      </c>
      <c r="E54" s="14"/>
      <c r="F54" s="11">
        <f>E54*C54</f>
        <v>0</v>
      </c>
      <c r="G54" s="7"/>
      <c r="I54" s="13"/>
      <c r="J54" s="13"/>
      <c r="K54" s="13"/>
      <c r="L54" s="13"/>
    </row>
    <row r="55" spans="1:12" ht="24.95" customHeight="1" x14ac:dyDescent="0.25">
      <c r="A55" s="26"/>
      <c r="B55" s="8" t="s">
        <v>53</v>
      </c>
      <c r="C55" s="30">
        <v>45</v>
      </c>
      <c r="D55" s="30" t="s">
        <v>6</v>
      </c>
      <c r="E55" s="14"/>
      <c r="F55" s="11">
        <f t="shared" ref="F55:F62" si="5">E55*C55</f>
        <v>0</v>
      </c>
      <c r="G55" s="7"/>
      <c r="I55" s="13"/>
      <c r="J55" s="13"/>
      <c r="K55" s="13"/>
      <c r="L55" s="13"/>
    </row>
    <row r="56" spans="1:12" ht="24.95" customHeight="1" x14ac:dyDescent="0.25">
      <c r="A56" s="26"/>
      <c r="B56" s="8" t="s">
        <v>54</v>
      </c>
      <c r="C56" s="30">
        <v>60</v>
      </c>
      <c r="D56" s="30" t="s">
        <v>14</v>
      </c>
      <c r="E56" s="14"/>
      <c r="F56" s="11">
        <f t="shared" si="5"/>
        <v>0</v>
      </c>
      <c r="G56" s="7"/>
      <c r="I56" s="13"/>
      <c r="J56" s="13"/>
      <c r="K56" s="13"/>
      <c r="L56" s="13"/>
    </row>
    <row r="57" spans="1:12" ht="24.95" customHeight="1" x14ac:dyDescent="0.25">
      <c r="A57" s="26"/>
      <c r="B57" s="8" t="s">
        <v>55</v>
      </c>
      <c r="C57" s="30">
        <v>200</v>
      </c>
      <c r="D57" s="30" t="s">
        <v>14</v>
      </c>
      <c r="E57" s="14"/>
      <c r="F57" s="11">
        <f t="shared" si="5"/>
        <v>0</v>
      </c>
      <c r="G57" s="7"/>
      <c r="I57" s="13"/>
      <c r="J57" s="13"/>
      <c r="K57" s="13"/>
      <c r="L57" s="13"/>
    </row>
    <row r="58" spans="1:12" ht="24.95" customHeight="1" x14ac:dyDescent="0.25">
      <c r="A58" s="26"/>
      <c r="B58" s="8" t="s">
        <v>56</v>
      </c>
      <c r="C58" s="30">
        <v>12</v>
      </c>
      <c r="D58" s="30" t="s">
        <v>6</v>
      </c>
      <c r="E58" s="14"/>
      <c r="F58" s="11">
        <f t="shared" si="5"/>
        <v>0</v>
      </c>
      <c r="G58" s="7"/>
      <c r="I58" s="13"/>
      <c r="J58" s="13"/>
      <c r="K58" s="13"/>
      <c r="L58" s="13"/>
    </row>
    <row r="59" spans="1:12" ht="24.95" customHeight="1" x14ac:dyDescent="0.25">
      <c r="A59" s="26"/>
      <c r="B59" s="8" t="s">
        <v>57</v>
      </c>
      <c r="C59" s="30">
        <v>50</v>
      </c>
      <c r="D59" s="30" t="s">
        <v>6</v>
      </c>
      <c r="E59" s="14"/>
      <c r="F59" s="11">
        <f t="shared" si="5"/>
        <v>0</v>
      </c>
      <c r="G59" s="7"/>
      <c r="I59" s="13"/>
      <c r="J59" s="13"/>
      <c r="K59" s="13"/>
      <c r="L59" s="13"/>
    </row>
    <row r="60" spans="1:12" ht="24.95" customHeight="1" x14ac:dyDescent="0.25">
      <c r="A60" s="26"/>
      <c r="B60" s="8" t="s">
        <v>58</v>
      </c>
      <c r="C60" s="30">
        <v>8</v>
      </c>
      <c r="D60" s="30" t="s">
        <v>12</v>
      </c>
      <c r="E60" s="14"/>
      <c r="F60" s="11">
        <f t="shared" si="5"/>
        <v>0</v>
      </c>
      <c r="G60" s="7"/>
      <c r="I60" s="13"/>
      <c r="J60" s="13"/>
      <c r="K60" s="13"/>
      <c r="L60" s="13"/>
    </row>
    <row r="61" spans="1:12" ht="24.95" customHeight="1" x14ac:dyDescent="0.25">
      <c r="A61" s="26"/>
      <c r="B61" s="8" t="s">
        <v>59</v>
      </c>
      <c r="C61" s="30">
        <v>1</v>
      </c>
      <c r="D61" s="30" t="s">
        <v>16</v>
      </c>
      <c r="E61" s="14"/>
      <c r="F61" s="11">
        <f t="shared" si="5"/>
        <v>0</v>
      </c>
      <c r="G61" s="7"/>
      <c r="I61" s="13"/>
      <c r="J61" s="13"/>
      <c r="K61" s="13"/>
      <c r="L61" s="13"/>
    </row>
    <row r="62" spans="1:12" ht="24.95" customHeight="1" x14ac:dyDescent="0.25">
      <c r="A62" s="26"/>
      <c r="B62" s="8" t="s">
        <v>60</v>
      </c>
      <c r="C62" s="30">
        <v>1</v>
      </c>
      <c r="D62" s="30" t="s">
        <v>16</v>
      </c>
      <c r="E62" s="14"/>
      <c r="F62" s="11">
        <f t="shared" si="5"/>
        <v>0</v>
      </c>
      <c r="G62" s="7"/>
      <c r="I62" s="13"/>
      <c r="J62" s="13"/>
      <c r="K62" s="13"/>
      <c r="L62" s="13"/>
    </row>
    <row r="63" spans="1:12" ht="24.95" customHeight="1" x14ac:dyDescent="0.25">
      <c r="A63" s="26"/>
      <c r="B63" s="34" t="s">
        <v>101</v>
      </c>
      <c r="C63" s="39"/>
      <c r="D63" s="39"/>
      <c r="E63" s="40"/>
      <c r="F63" s="38">
        <f>SUM(F54:F62)</f>
        <v>0</v>
      </c>
      <c r="G63" s="7"/>
      <c r="I63" s="13"/>
      <c r="J63" s="13"/>
      <c r="K63" s="13"/>
      <c r="L63" s="13"/>
    </row>
    <row r="64" spans="1:12" ht="24.95" customHeight="1" x14ac:dyDescent="0.25">
      <c r="A64" s="26"/>
      <c r="B64" s="14" t="s">
        <v>61</v>
      </c>
      <c r="C64" s="30"/>
      <c r="D64" s="30"/>
      <c r="E64" s="14"/>
      <c r="F64" s="11"/>
      <c r="G64" s="7"/>
      <c r="I64" s="13"/>
      <c r="J64" s="13"/>
      <c r="K64" s="13"/>
      <c r="L64" s="13"/>
    </row>
    <row r="65" spans="1:12" ht="24.95" customHeight="1" x14ac:dyDescent="0.25">
      <c r="A65" s="26"/>
      <c r="B65" s="8" t="s">
        <v>62</v>
      </c>
      <c r="C65" s="30">
        <v>8</v>
      </c>
      <c r="D65" s="30" t="s">
        <v>12</v>
      </c>
      <c r="E65" s="14"/>
      <c r="F65" s="11">
        <f>E65*C65</f>
        <v>0</v>
      </c>
      <c r="G65" s="7"/>
      <c r="I65" s="13"/>
      <c r="J65" s="13"/>
      <c r="K65" s="13"/>
      <c r="L65" s="13"/>
    </row>
    <row r="66" spans="1:12" ht="24.95" customHeight="1" x14ac:dyDescent="0.25">
      <c r="A66" s="26"/>
      <c r="B66" s="8" t="s">
        <v>63</v>
      </c>
      <c r="C66" s="30">
        <v>150</v>
      </c>
      <c r="D66" s="30" t="s">
        <v>14</v>
      </c>
      <c r="E66" s="14"/>
      <c r="F66" s="11">
        <f t="shared" ref="F66:F71" si="6">E66*C66</f>
        <v>0</v>
      </c>
      <c r="G66" s="7"/>
      <c r="I66" s="13"/>
      <c r="J66" s="13"/>
      <c r="K66" s="13"/>
      <c r="L66" s="13"/>
    </row>
    <row r="67" spans="1:12" ht="24.95" customHeight="1" x14ac:dyDescent="0.25">
      <c r="A67" s="26"/>
      <c r="B67" s="8" t="s">
        <v>64</v>
      </c>
      <c r="C67" s="30">
        <v>25</v>
      </c>
      <c r="D67" s="30" t="s">
        <v>6</v>
      </c>
      <c r="E67" s="14"/>
      <c r="F67" s="11">
        <f t="shared" si="6"/>
        <v>0</v>
      </c>
      <c r="G67" s="7"/>
      <c r="I67" s="13"/>
      <c r="J67" s="13"/>
      <c r="K67" s="13"/>
      <c r="L67" s="13"/>
    </row>
    <row r="68" spans="1:12" ht="24.95" customHeight="1" x14ac:dyDescent="0.25">
      <c r="A68" s="26"/>
      <c r="B68" s="8" t="s">
        <v>65</v>
      </c>
      <c r="C68" s="30">
        <v>25</v>
      </c>
      <c r="D68" s="30" t="s">
        <v>6</v>
      </c>
      <c r="E68" s="14"/>
      <c r="F68" s="11">
        <f t="shared" si="6"/>
        <v>0</v>
      </c>
      <c r="G68" s="7"/>
      <c r="I68" s="13"/>
      <c r="J68" s="13"/>
      <c r="K68" s="13"/>
      <c r="L68" s="13"/>
    </row>
    <row r="69" spans="1:12" ht="24.95" customHeight="1" x14ac:dyDescent="0.25">
      <c r="A69" s="26"/>
      <c r="B69" s="8" t="s">
        <v>66</v>
      </c>
      <c r="C69" s="30">
        <v>30</v>
      </c>
      <c r="D69" s="30" t="s">
        <v>6</v>
      </c>
      <c r="E69" s="14"/>
      <c r="F69" s="11">
        <f t="shared" si="6"/>
        <v>0</v>
      </c>
      <c r="G69" s="7"/>
      <c r="I69" s="13"/>
      <c r="J69" s="13"/>
      <c r="K69" s="13"/>
      <c r="L69" s="13"/>
    </row>
    <row r="70" spans="1:12" ht="24.95" customHeight="1" x14ac:dyDescent="0.25">
      <c r="A70" s="26"/>
      <c r="B70" s="8" t="s">
        <v>67</v>
      </c>
      <c r="C70" s="30">
        <v>180</v>
      </c>
      <c r="D70" s="30" t="s">
        <v>14</v>
      </c>
      <c r="E70" s="14"/>
      <c r="F70" s="11">
        <f t="shared" si="6"/>
        <v>0</v>
      </c>
      <c r="G70" s="7"/>
      <c r="I70" s="13"/>
      <c r="J70" s="13"/>
      <c r="K70" s="13"/>
      <c r="L70" s="13"/>
    </row>
    <row r="71" spans="1:12" ht="24.95" customHeight="1" x14ac:dyDescent="0.25">
      <c r="A71" s="26"/>
      <c r="B71" s="8" t="s">
        <v>68</v>
      </c>
      <c r="C71" s="30">
        <v>1</v>
      </c>
      <c r="D71" s="30" t="s">
        <v>16</v>
      </c>
      <c r="E71" s="14"/>
      <c r="F71" s="11">
        <f t="shared" si="6"/>
        <v>0</v>
      </c>
      <c r="G71" s="7"/>
      <c r="I71" s="13"/>
      <c r="J71" s="13"/>
      <c r="K71" s="13"/>
      <c r="L71" s="13"/>
    </row>
    <row r="72" spans="1:12" ht="24.95" customHeight="1" x14ac:dyDescent="0.25">
      <c r="A72" s="26"/>
      <c r="B72" s="34" t="s">
        <v>101</v>
      </c>
      <c r="C72" s="39"/>
      <c r="D72" s="39"/>
      <c r="E72" s="40"/>
      <c r="F72" s="38">
        <f>SUM(F65:F71)</f>
        <v>0</v>
      </c>
      <c r="G72" s="7"/>
      <c r="I72" s="13"/>
      <c r="J72" s="13"/>
      <c r="K72" s="13"/>
      <c r="L72" s="13"/>
    </row>
    <row r="73" spans="1:12" ht="24.95" customHeight="1" x14ac:dyDescent="0.25">
      <c r="A73" s="26"/>
      <c r="B73" s="14" t="s">
        <v>69</v>
      </c>
      <c r="C73" s="30"/>
      <c r="D73" s="30"/>
      <c r="E73" s="14"/>
      <c r="F73" s="11"/>
      <c r="G73" s="7"/>
      <c r="I73" s="13"/>
      <c r="J73" s="13"/>
      <c r="K73" s="13"/>
      <c r="L73" s="13"/>
    </row>
    <row r="74" spans="1:12" ht="24.95" customHeight="1" x14ac:dyDescent="0.25">
      <c r="A74" s="26"/>
      <c r="B74" s="8" t="s">
        <v>70</v>
      </c>
      <c r="C74" s="30">
        <v>35</v>
      </c>
      <c r="D74" s="30" t="s">
        <v>6</v>
      </c>
      <c r="E74" s="14"/>
      <c r="F74" s="11">
        <f>E74*C74</f>
        <v>0</v>
      </c>
      <c r="G74" s="7"/>
      <c r="I74" s="13"/>
      <c r="J74" s="13"/>
      <c r="K74" s="13"/>
      <c r="L74" s="13"/>
    </row>
    <row r="75" spans="1:12" ht="24.95" customHeight="1" x14ac:dyDescent="0.25">
      <c r="A75" s="26"/>
      <c r="B75" s="8" t="s">
        <v>71</v>
      </c>
      <c r="C75" s="30">
        <v>220</v>
      </c>
      <c r="D75" s="30" t="s">
        <v>14</v>
      </c>
      <c r="E75" s="14"/>
      <c r="F75" s="11">
        <f t="shared" ref="F75:F82" si="7">E75*C75</f>
        <v>0</v>
      </c>
      <c r="G75" s="7"/>
      <c r="I75" s="13"/>
      <c r="J75" s="13"/>
      <c r="K75" s="13"/>
      <c r="L75" s="13"/>
    </row>
    <row r="76" spans="1:12" ht="24.95" customHeight="1" x14ac:dyDescent="0.25">
      <c r="A76" s="26"/>
      <c r="B76" s="8" t="s">
        <v>72</v>
      </c>
      <c r="C76" s="30">
        <v>250</v>
      </c>
      <c r="D76" s="30" t="s">
        <v>14</v>
      </c>
      <c r="E76" s="14"/>
      <c r="F76" s="11">
        <f t="shared" si="7"/>
        <v>0</v>
      </c>
      <c r="G76" s="7"/>
      <c r="I76" s="13"/>
      <c r="J76" s="13"/>
      <c r="K76" s="13"/>
      <c r="L76" s="13"/>
    </row>
    <row r="77" spans="1:12" ht="24.95" customHeight="1" x14ac:dyDescent="0.25">
      <c r="A77" s="26"/>
      <c r="B77" s="8" t="s">
        <v>73</v>
      </c>
      <c r="C77" s="30">
        <v>5</v>
      </c>
      <c r="D77" s="30" t="s">
        <v>12</v>
      </c>
      <c r="E77" s="14"/>
      <c r="F77" s="11">
        <f t="shared" si="7"/>
        <v>0</v>
      </c>
      <c r="G77" s="7"/>
      <c r="I77" s="13"/>
      <c r="J77" s="13"/>
      <c r="K77" s="13"/>
      <c r="L77" s="13"/>
    </row>
    <row r="78" spans="1:12" ht="24.95" customHeight="1" x14ac:dyDescent="0.25">
      <c r="A78" s="26"/>
      <c r="B78" s="8" t="s">
        <v>74</v>
      </c>
      <c r="C78" s="30">
        <v>300</v>
      </c>
      <c r="D78" s="30" t="s">
        <v>14</v>
      </c>
      <c r="E78" s="14"/>
      <c r="F78" s="11">
        <f t="shared" si="7"/>
        <v>0</v>
      </c>
      <c r="G78" s="7"/>
      <c r="I78" s="13"/>
      <c r="J78" s="13"/>
      <c r="K78" s="13"/>
      <c r="L78" s="13"/>
    </row>
    <row r="79" spans="1:12" ht="24.95" customHeight="1" x14ac:dyDescent="0.25">
      <c r="A79" s="26"/>
      <c r="B79" s="8" t="s">
        <v>75</v>
      </c>
      <c r="C79" s="30">
        <v>30</v>
      </c>
      <c r="D79" s="30" t="s">
        <v>6</v>
      </c>
      <c r="E79" s="14"/>
      <c r="F79" s="11">
        <f t="shared" si="7"/>
        <v>0</v>
      </c>
      <c r="G79" s="7"/>
      <c r="I79" s="13"/>
      <c r="J79" s="13"/>
      <c r="K79" s="13"/>
      <c r="L79" s="13"/>
    </row>
    <row r="80" spans="1:12" ht="24.95" customHeight="1" x14ac:dyDescent="0.25">
      <c r="A80" s="26"/>
      <c r="B80" s="8" t="s">
        <v>76</v>
      </c>
      <c r="C80" s="30">
        <v>30</v>
      </c>
      <c r="D80" s="30" t="s">
        <v>6</v>
      </c>
      <c r="E80" s="14"/>
      <c r="F80" s="11">
        <f t="shared" si="7"/>
        <v>0</v>
      </c>
      <c r="G80" s="7"/>
      <c r="I80" s="13"/>
      <c r="J80" s="13"/>
      <c r="K80" s="13"/>
      <c r="L80" s="13"/>
    </row>
    <row r="81" spans="1:12" ht="24.95" customHeight="1" x14ac:dyDescent="0.25">
      <c r="A81" s="26"/>
      <c r="B81" s="8" t="s">
        <v>77</v>
      </c>
      <c r="C81" s="30">
        <v>50</v>
      </c>
      <c r="D81" s="30" t="s">
        <v>6</v>
      </c>
      <c r="E81" s="14"/>
      <c r="F81" s="11">
        <f t="shared" si="7"/>
        <v>0</v>
      </c>
      <c r="G81" s="7"/>
      <c r="I81" s="13"/>
      <c r="J81" s="13"/>
      <c r="K81" s="13"/>
      <c r="L81" s="13"/>
    </row>
    <row r="82" spans="1:12" ht="24.95" customHeight="1" x14ac:dyDescent="0.25">
      <c r="A82" s="26"/>
      <c r="B82" s="8" t="s">
        <v>78</v>
      </c>
      <c r="C82" s="30">
        <v>1</v>
      </c>
      <c r="D82" s="30" t="s">
        <v>16</v>
      </c>
      <c r="E82" s="14"/>
      <c r="F82" s="11">
        <f t="shared" si="7"/>
        <v>0</v>
      </c>
      <c r="G82" s="7"/>
      <c r="I82" s="13"/>
      <c r="J82" s="13"/>
      <c r="K82" s="13"/>
      <c r="L82" s="13"/>
    </row>
    <row r="83" spans="1:12" ht="24.95" customHeight="1" x14ac:dyDescent="0.25">
      <c r="A83" s="26"/>
      <c r="B83" s="34" t="s">
        <v>101</v>
      </c>
      <c r="C83" s="39"/>
      <c r="D83" s="39"/>
      <c r="E83" s="40"/>
      <c r="F83" s="38">
        <f>SUM(F74:F82)</f>
        <v>0</v>
      </c>
      <c r="G83" s="7"/>
      <c r="I83" s="13"/>
      <c r="J83" s="13"/>
      <c r="K83" s="13"/>
      <c r="L83" s="13"/>
    </row>
    <row r="84" spans="1:12" ht="24.95" customHeight="1" x14ac:dyDescent="0.25">
      <c r="A84" s="26"/>
      <c r="B84" s="14" t="s">
        <v>79</v>
      </c>
      <c r="C84" s="30"/>
      <c r="D84" s="30"/>
      <c r="E84" s="14"/>
      <c r="F84" s="11"/>
      <c r="G84" s="7"/>
      <c r="I84" s="13"/>
      <c r="J84" s="13"/>
      <c r="K84" s="13"/>
      <c r="L84" s="13"/>
    </row>
    <row r="85" spans="1:12" ht="24.95" customHeight="1" x14ac:dyDescent="0.25">
      <c r="A85" s="26"/>
      <c r="B85" s="8" t="s">
        <v>80</v>
      </c>
      <c r="C85" s="30">
        <v>8</v>
      </c>
      <c r="D85" s="30" t="s">
        <v>12</v>
      </c>
      <c r="E85" s="14"/>
      <c r="F85" s="11">
        <f>E85*C85</f>
        <v>0</v>
      </c>
      <c r="G85" s="7"/>
      <c r="I85" s="13"/>
      <c r="J85" s="13"/>
      <c r="K85" s="13"/>
      <c r="L85" s="13"/>
    </row>
    <row r="86" spans="1:12" ht="24.95" customHeight="1" x14ac:dyDescent="0.25">
      <c r="A86" s="26"/>
      <c r="B86" s="8" t="s">
        <v>81</v>
      </c>
      <c r="C86" s="30">
        <v>60</v>
      </c>
      <c r="D86" s="30" t="s">
        <v>6</v>
      </c>
      <c r="E86" s="14"/>
      <c r="F86" s="11">
        <f t="shared" ref="F86:F91" si="8">E86*C86</f>
        <v>0</v>
      </c>
      <c r="G86" s="7"/>
      <c r="I86" s="13"/>
      <c r="J86" s="13"/>
      <c r="K86" s="13"/>
      <c r="L86" s="13"/>
    </row>
    <row r="87" spans="1:12" ht="24.95" customHeight="1" x14ac:dyDescent="0.25">
      <c r="A87" s="26"/>
      <c r="B87" s="8" t="s">
        <v>82</v>
      </c>
      <c r="C87" s="30">
        <v>190</v>
      </c>
      <c r="D87" s="30" t="s">
        <v>14</v>
      </c>
      <c r="E87" s="14"/>
      <c r="F87" s="11">
        <f t="shared" si="8"/>
        <v>0</v>
      </c>
      <c r="G87" s="7"/>
      <c r="I87" s="13"/>
      <c r="J87" s="13"/>
      <c r="K87" s="13"/>
      <c r="L87" s="13"/>
    </row>
    <row r="88" spans="1:12" ht="24.95" customHeight="1" x14ac:dyDescent="0.25">
      <c r="A88" s="26"/>
      <c r="B88" s="8" t="s">
        <v>83</v>
      </c>
      <c r="C88" s="30">
        <v>25</v>
      </c>
      <c r="D88" s="30" t="s">
        <v>6</v>
      </c>
      <c r="E88" s="14"/>
      <c r="F88" s="11">
        <f t="shared" si="8"/>
        <v>0</v>
      </c>
      <c r="G88" s="7"/>
      <c r="I88" s="13"/>
      <c r="J88" s="13"/>
      <c r="K88" s="13"/>
      <c r="L88" s="13"/>
    </row>
    <row r="89" spans="1:12" ht="24.95" customHeight="1" x14ac:dyDescent="0.25">
      <c r="A89" s="26"/>
      <c r="B89" s="8" t="s">
        <v>84</v>
      </c>
      <c r="C89" s="30">
        <v>85</v>
      </c>
      <c r="D89" s="30" t="s">
        <v>14</v>
      </c>
      <c r="E89" s="14"/>
      <c r="F89" s="11">
        <f t="shared" si="8"/>
        <v>0</v>
      </c>
      <c r="G89" s="7"/>
      <c r="I89" s="13"/>
      <c r="J89" s="13"/>
      <c r="K89" s="13"/>
      <c r="L89" s="13"/>
    </row>
    <row r="90" spans="1:12" ht="46.5" customHeight="1" x14ac:dyDescent="0.25">
      <c r="A90" s="26"/>
      <c r="B90" s="8" t="s">
        <v>108</v>
      </c>
      <c r="C90" s="30">
        <v>1</v>
      </c>
      <c r="D90" s="30" t="s">
        <v>16</v>
      </c>
      <c r="E90" s="14"/>
      <c r="F90" s="11">
        <f t="shared" si="8"/>
        <v>0</v>
      </c>
      <c r="G90" s="7"/>
      <c r="I90" s="13"/>
      <c r="J90" s="13"/>
      <c r="K90" s="13"/>
      <c r="L90" s="13"/>
    </row>
    <row r="91" spans="1:12" ht="24.95" customHeight="1" x14ac:dyDescent="0.25">
      <c r="A91" s="26"/>
      <c r="B91" s="8" t="s">
        <v>59</v>
      </c>
      <c r="C91" s="30">
        <v>1</v>
      </c>
      <c r="D91" s="30" t="s">
        <v>16</v>
      </c>
      <c r="E91" s="14"/>
      <c r="F91" s="11">
        <f t="shared" si="8"/>
        <v>0</v>
      </c>
      <c r="G91" s="7"/>
      <c r="I91" s="13"/>
      <c r="J91" s="13"/>
      <c r="K91" s="13"/>
      <c r="L91" s="13"/>
    </row>
    <row r="92" spans="1:12" ht="24.95" customHeight="1" x14ac:dyDescent="0.25">
      <c r="A92" s="26"/>
      <c r="B92" s="34" t="s">
        <v>101</v>
      </c>
      <c r="C92" s="39"/>
      <c r="D92" s="39"/>
      <c r="E92" s="40"/>
      <c r="F92" s="38">
        <f>SUM(F85:F91)</f>
        <v>0</v>
      </c>
      <c r="G92" s="7"/>
      <c r="I92" s="13"/>
      <c r="J92" s="13"/>
      <c r="K92" s="13"/>
      <c r="L92" s="13"/>
    </row>
    <row r="93" spans="1:12" ht="24.95" customHeight="1" x14ac:dyDescent="0.25">
      <c r="A93" s="26"/>
      <c r="B93" s="14" t="s">
        <v>85</v>
      </c>
      <c r="C93" s="30"/>
      <c r="D93" s="30"/>
      <c r="E93" s="14"/>
      <c r="F93" s="11"/>
      <c r="G93" s="7"/>
      <c r="I93" s="13"/>
      <c r="J93" s="13"/>
      <c r="K93" s="13"/>
      <c r="L93" s="13"/>
    </row>
    <row r="94" spans="1:12" ht="24.95" customHeight="1" x14ac:dyDescent="0.25">
      <c r="A94" s="26"/>
      <c r="B94" s="8" t="s">
        <v>86</v>
      </c>
      <c r="C94" s="30">
        <v>10</v>
      </c>
      <c r="D94" s="30" t="s">
        <v>14</v>
      </c>
      <c r="E94" s="14"/>
      <c r="F94" s="11">
        <f>E94*C94</f>
        <v>0</v>
      </c>
      <c r="G94" s="7"/>
      <c r="I94" s="13"/>
      <c r="J94" s="13"/>
      <c r="K94" s="13"/>
      <c r="L94" s="13"/>
    </row>
    <row r="95" spans="1:12" ht="24.95" customHeight="1" x14ac:dyDescent="0.25">
      <c r="A95" s="26"/>
      <c r="B95" s="8" t="s">
        <v>87</v>
      </c>
      <c r="C95" s="30">
        <v>7</v>
      </c>
      <c r="D95" s="30" t="s">
        <v>6</v>
      </c>
      <c r="E95" s="14"/>
      <c r="F95" s="11">
        <f t="shared" ref="F95:F101" si="9">E95*C95</f>
        <v>0</v>
      </c>
      <c r="G95" s="7"/>
      <c r="I95" s="13"/>
      <c r="J95" s="13"/>
      <c r="K95" s="13"/>
      <c r="L95" s="13"/>
    </row>
    <row r="96" spans="1:12" ht="24.95" customHeight="1" x14ac:dyDescent="0.25">
      <c r="A96" s="26"/>
      <c r="B96" s="8" t="s">
        <v>88</v>
      </c>
      <c r="C96" s="30">
        <v>15</v>
      </c>
      <c r="D96" s="30" t="s">
        <v>6</v>
      </c>
      <c r="E96" s="14"/>
      <c r="F96" s="11">
        <f t="shared" si="9"/>
        <v>0</v>
      </c>
      <c r="G96" s="7"/>
      <c r="I96" s="13"/>
      <c r="J96" s="13"/>
      <c r="K96" s="13"/>
      <c r="L96" s="13"/>
    </row>
    <row r="97" spans="1:12" ht="24.95" customHeight="1" x14ac:dyDescent="0.25">
      <c r="A97" s="26"/>
      <c r="B97" s="8" t="s">
        <v>89</v>
      </c>
      <c r="C97" s="30">
        <v>4</v>
      </c>
      <c r="D97" s="30" t="s">
        <v>19</v>
      </c>
      <c r="E97" s="14"/>
      <c r="F97" s="11">
        <f t="shared" si="9"/>
        <v>0</v>
      </c>
      <c r="G97" s="7"/>
      <c r="I97" s="13"/>
      <c r="J97" s="13"/>
      <c r="K97" s="13"/>
      <c r="L97" s="13"/>
    </row>
    <row r="98" spans="1:12" ht="24.95" customHeight="1" x14ac:dyDescent="0.25">
      <c r="A98" s="26"/>
      <c r="B98" s="8" t="s">
        <v>90</v>
      </c>
      <c r="C98" s="30">
        <v>1</v>
      </c>
      <c r="D98" s="30" t="s">
        <v>16</v>
      </c>
      <c r="E98" s="14"/>
      <c r="F98" s="11">
        <f t="shared" si="9"/>
        <v>0</v>
      </c>
      <c r="G98" s="7"/>
      <c r="I98" s="13"/>
      <c r="J98" s="13"/>
      <c r="K98" s="13"/>
      <c r="L98" s="13"/>
    </row>
    <row r="99" spans="1:12" ht="24.95" customHeight="1" x14ac:dyDescent="0.25">
      <c r="A99" s="26"/>
      <c r="B99" s="8" t="s">
        <v>91</v>
      </c>
      <c r="C99" s="30">
        <v>1</v>
      </c>
      <c r="D99" s="30" t="s">
        <v>16</v>
      </c>
      <c r="E99" s="14"/>
      <c r="F99" s="11">
        <f t="shared" si="9"/>
        <v>0</v>
      </c>
      <c r="G99" s="7"/>
      <c r="I99" s="13"/>
      <c r="J99" s="13"/>
      <c r="K99" s="13"/>
      <c r="L99" s="13"/>
    </row>
    <row r="100" spans="1:12" ht="58.5" customHeight="1" x14ac:dyDescent="0.25">
      <c r="A100" s="26"/>
      <c r="B100" s="8" t="s">
        <v>109</v>
      </c>
      <c r="C100" s="30">
        <v>1</v>
      </c>
      <c r="D100" s="30" t="s">
        <v>16</v>
      </c>
      <c r="E100" s="14"/>
      <c r="F100" s="11">
        <f t="shared" si="9"/>
        <v>0</v>
      </c>
      <c r="G100" s="7"/>
      <c r="I100" s="13"/>
      <c r="J100" s="13"/>
      <c r="K100" s="13"/>
      <c r="L100" s="13"/>
    </row>
    <row r="101" spans="1:12" ht="31.5" customHeight="1" x14ac:dyDescent="0.25">
      <c r="A101" s="26"/>
      <c r="B101" s="8" t="s">
        <v>92</v>
      </c>
      <c r="C101" s="30">
        <v>1</v>
      </c>
      <c r="D101" s="30" t="s">
        <v>16</v>
      </c>
      <c r="E101" s="14"/>
      <c r="F101" s="11">
        <f t="shared" si="9"/>
        <v>0</v>
      </c>
      <c r="G101" s="7"/>
      <c r="I101" s="13"/>
      <c r="J101" s="13"/>
      <c r="K101" s="13"/>
      <c r="L101" s="13"/>
    </row>
    <row r="102" spans="1:12" ht="24.95" customHeight="1" x14ac:dyDescent="0.25">
      <c r="A102" s="26"/>
      <c r="B102" s="34" t="s">
        <v>101</v>
      </c>
      <c r="C102" s="39"/>
      <c r="D102" s="39"/>
      <c r="E102" s="40"/>
      <c r="F102" s="38">
        <f>SUM(F94:F101)</f>
        <v>0</v>
      </c>
      <c r="G102" s="7"/>
      <c r="I102" s="13"/>
      <c r="J102" s="13"/>
      <c r="K102" s="13"/>
      <c r="L102" s="13"/>
    </row>
    <row r="103" spans="1:12" ht="24.95" customHeight="1" x14ac:dyDescent="0.25">
      <c r="A103" s="26"/>
      <c r="B103" s="14" t="s">
        <v>93</v>
      </c>
      <c r="C103" s="30"/>
      <c r="D103" s="30"/>
      <c r="E103" s="14"/>
      <c r="F103" s="11"/>
      <c r="G103" s="7"/>
      <c r="I103" s="13"/>
      <c r="J103" s="13"/>
      <c r="K103" s="13"/>
      <c r="L103" s="13"/>
    </row>
    <row r="104" spans="1:12" ht="24.95" customHeight="1" x14ac:dyDescent="0.25">
      <c r="A104" s="26"/>
      <c r="B104" s="8" t="s">
        <v>94</v>
      </c>
      <c r="C104" s="30">
        <v>1</v>
      </c>
      <c r="D104" s="30" t="s">
        <v>16</v>
      </c>
      <c r="E104" s="14"/>
      <c r="F104" s="11">
        <f>E104*C104</f>
        <v>0</v>
      </c>
      <c r="G104" s="7"/>
      <c r="I104" s="13"/>
      <c r="J104" s="13"/>
      <c r="K104" s="13"/>
      <c r="L104" s="13"/>
    </row>
    <row r="105" spans="1:12" ht="24.95" customHeight="1" x14ac:dyDescent="0.25">
      <c r="A105" s="26"/>
      <c r="B105" s="8" t="s">
        <v>95</v>
      </c>
      <c r="C105" s="30">
        <v>40</v>
      </c>
      <c r="D105" s="30" t="s">
        <v>6</v>
      </c>
      <c r="E105" s="14"/>
      <c r="F105" s="11">
        <f t="shared" ref="F105:F109" si="10">E105*C105</f>
        <v>0</v>
      </c>
      <c r="G105" s="7"/>
      <c r="I105" s="13"/>
      <c r="J105" s="13"/>
      <c r="K105" s="13"/>
      <c r="L105" s="13"/>
    </row>
    <row r="106" spans="1:12" ht="24.95" customHeight="1" x14ac:dyDescent="0.25">
      <c r="A106" s="26"/>
      <c r="B106" s="8" t="s">
        <v>34</v>
      </c>
      <c r="C106" s="30">
        <v>40</v>
      </c>
      <c r="D106" s="30" t="s">
        <v>6</v>
      </c>
      <c r="E106" s="14"/>
      <c r="F106" s="11">
        <f t="shared" si="10"/>
        <v>0</v>
      </c>
      <c r="G106" s="7"/>
      <c r="I106" s="13"/>
      <c r="J106" s="13"/>
      <c r="K106" s="13"/>
      <c r="L106" s="13"/>
    </row>
    <row r="107" spans="1:12" ht="24.95" customHeight="1" x14ac:dyDescent="0.25">
      <c r="A107" s="26"/>
      <c r="B107" s="8" t="s">
        <v>96</v>
      </c>
      <c r="C107" s="30">
        <v>1</v>
      </c>
      <c r="D107" s="30" t="s">
        <v>16</v>
      </c>
      <c r="E107" s="14"/>
      <c r="F107" s="11">
        <f t="shared" si="10"/>
        <v>0</v>
      </c>
      <c r="G107" s="7"/>
      <c r="I107" s="13"/>
      <c r="J107" s="13"/>
      <c r="K107" s="13"/>
      <c r="L107" s="13"/>
    </row>
    <row r="108" spans="1:12" ht="24.95" customHeight="1" x14ac:dyDescent="0.25">
      <c r="A108" s="26"/>
      <c r="B108" s="8" t="s">
        <v>60</v>
      </c>
      <c r="C108" s="30">
        <v>1</v>
      </c>
      <c r="D108" s="30" t="s">
        <v>16</v>
      </c>
      <c r="E108" s="14"/>
      <c r="F108" s="11">
        <f t="shared" si="10"/>
        <v>0</v>
      </c>
      <c r="G108" s="7"/>
      <c r="I108" s="13"/>
      <c r="J108" s="13"/>
      <c r="K108" s="13"/>
      <c r="L108" s="13"/>
    </row>
    <row r="109" spans="1:12" ht="24.95" customHeight="1" x14ac:dyDescent="0.25">
      <c r="A109" s="26"/>
      <c r="B109" s="8" t="s">
        <v>97</v>
      </c>
      <c r="C109" s="30">
        <v>1</v>
      </c>
      <c r="D109" s="30" t="s">
        <v>16</v>
      </c>
      <c r="E109" s="14"/>
      <c r="F109" s="11">
        <f t="shared" si="10"/>
        <v>0</v>
      </c>
      <c r="G109" s="7"/>
      <c r="I109" s="13"/>
      <c r="J109" s="13"/>
      <c r="K109" s="13"/>
      <c r="L109" s="13"/>
    </row>
    <row r="110" spans="1:12" ht="24.95" customHeight="1" x14ac:dyDescent="0.25">
      <c r="A110" s="26"/>
      <c r="B110" s="34" t="s">
        <v>101</v>
      </c>
      <c r="C110" s="39"/>
      <c r="D110" s="39"/>
      <c r="E110" s="40"/>
      <c r="F110" s="38">
        <f>SUM(F104:F109)</f>
        <v>0</v>
      </c>
      <c r="G110" s="7"/>
      <c r="I110" s="13"/>
      <c r="J110" s="13"/>
      <c r="K110" s="13"/>
      <c r="L110" s="13"/>
    </row>
    <row r="111" spans="1:12" ht="24.95" customHeight="1" x14ac:dyDescent="0.25">
      <c r="A111" s="26"/>
      <c r="B111" s="14" t="s">
        <v>98</v>
      </c>
      <c r="C111" s="30"/>
      <c r="D111" s="30"/>
      <c r="E111" s="14"/>
      <c r="F111" s="11"/>
      <c r="G111" s="7"/>
      <c r="I111" s="13"/>
      <c r="J111" s="13"/>
      <c r="K111" s="13"/>
      <c r="L111" s="13"/>
    </row>
    <row r="112" spans="1:12" ht="24.95" customHeight="1" x14ac:dyDescent="0.25">
      <c r="A112" s="26"/>
      <c r="B112" s="8" t="s">
        <v>94</v>
      </c>
      <c r="C112" s="30">
        <v>1</v>
      </c>
      <c r="D112" s="30" t="s">
        <v>16</v>
      </c>
      <c r="E112" s="14"/>
      <c r="F112" s="11">
        <f>E112*C112</f>
        <v>0</v>
      </c>
      <c r="G112" s="7"/>
      <c r="I112" s="13"/>
      <c r="J112" s="13"/>
      <c r="K112" s="13"/>
      <c r="L112" s="13"/>
    </row>
    <row r="113" spans="1:12" ht="24.95" customHeight="1" x14ac:dyDescent="0.25">
      <c r="A113" s="26"/>
      <c r="B113" s="8" t="s">
        <v>99</v>
      </c>
      <c r="C113" s="30">
        <v>45</v>
      </c>
      <c r="D113" s="30" t="s">
        <v>6</v>
      </c>
      <c r="E113" s="14"/>
      <c r="F113" s="11">
        <f t="shared" ref="F113:F117" si="11">E113*C113</f>
        <v>0</v>
      </c>
      <c r="G113" s="7"/>
      <c r="I113" s="13"/>
      <c r="J113" s="13"/>
      <c r="K113" s="13"/>
      <c r="L113" s="13"/>
    </row>
    <row r="114" spans="1:12" ht="24.95" customHeight="1" x14ac:dyDescent="0.25">
      <c r="A114" s="26"/>
      <c r="B114" s="8" t="s">
        <v>100</v>
      </c>
      <c r="C114" s="30">
        <v>45</v>
      </c>
      <c r="D114" s="30" t="s">
        <v>6</v>
      </c>
      <c r="E114" s="14"/>
      <c r="F114" s="11">
        <f t="shared" si="11"/>
        <v>0</v>
      </c>
      <c r="G114" s="7"/>
      <c r="I114" s="13"/>
      <c r="J114" s="13"/>
      <c r="K114" s="13"/>
      <c r="L114" s="13"/>
    </row>
    <row r="115" spans="1:12" ht="24.95" customHeight="1" x14ac:dyDescent="0.25">
      <c r="A115" s="26"/>
      <c r="B115" s="8" t="s">
        <v>96</v>
      </c>
      <c r="C115" s="30">
        <v>1</v>
      </c>
      <c r="D115" s="30" t="s">
        <v>16</v>
      </c>
      <c r="E115" s="14"/>
      <c r="F115" s="11">
        <f t="shared" si="11"/>
        <v>0</v>
      </c>
      <c r="G115" s="7"/>
      <c r="I115" s="13"/>
      <c r="J115" s="13"/>
      <c r="K115" s="13"/>
      <c r="L115" s="13"/>
    </row>
    <row r="116" spans="1:12" ht="24.95" customHeight="1" x14ac:dyDescent="0.25">
      <c r="A116" s="26"/>
      <c r="B116" s="8" t="s">
        <v>60</v>
      </c>
      <c r="C116" s="30">
        <v>1</v>
      </c>
      <c r="D116" s="30" t="s">
        <v>16</v>
      </c>
      <c r="E116" s="14"/>
      <c r="F116" s="11">
        <f t="shared" si="11"/>
        <v>0</v>
      </c>
      <c r="G116" s="7"/>
      <c r="I116" s="13"/>
      <c r="J116" s="13"/>
      <c r="K116" s="13"/>
      <c r="L116" s="13"/>
    </row>
    <row r="117" spans="1:12" ht="24.95" customHeight="1" x14ac:dyDescent="0.25">
      <c r="A117" s="26"/>
      <c r="B117" s="8" t="s">
        <v>110</v>
      </c>
      <c r="C117" s="30">
        <v>1</v>
      </c>
      <c r="D117" s="30" t="s">
        <v>16</v>
      </c>
      <c r="E117" s="14"/>
      <c r="F117" s="11">
        <f t="shared" si="11"/>
        <v>0</v>
      </c>
      <c r="G117" s="7"/>
      <c r="I117" s="13"/>
      <c r="J117" s="13"/>
      <c r="K117" s="13"/>
      <c r="L117" s="13"/>
    </row>
    <row r="118" spans="1:12" ht="24.95" customHeight="1" x14ac:dyDescent="0.25">
      <c r="A118" s="29"/>
      <c r="B118" s="41" t="s">
        <v>101</v>
      </c>
      <c r="C118" s="39"/>
      <c r="D118" s="39"/>
      <c r="E118" s="40"/>
      <c r="F118" s="38">
        <f>SUM(F112:F117)</f>
        <v>0</v>
      </c>
      <c r="G118" s="7"/>
      <c r="I118" s="13"/>
      <c r="J118" s="13"/>
      <c r="K118" s="13"/>
      <c r="L118" s="13"/>
    </row>
    <row r="119" spans="1:12" ht="49.5" customHeight="1" thickBot="1" x14ac:dyDescent="0.3">
      <c r="A119" s="47" t="s">
        <v>7</v>
      </c>
      <c r="B119" s="48"/>
      <c r="C119" s="48"/>
      <c r="D119" s="48"/>
      <c r="E119" s="48"/>
      <c r="F119" s="42">
        <f>F118+F110+F102+F92+F83+F72+F63+F52+F39+F28+F17+F9</f>
        <v>0</v>
      </c>
      <c r="G119" s="7"/>
      <c r="I119" s="13"/>
      <c r="J119" s="13"/>
      <c r="K119" s="13"/>
      <c r="L119" s="13"/>
    </row>
    <row r="120" spans="1:12" ht="53.25" customHeight="1" x14ac:dyDescent="0.25">
      <c r="A120" s="44" t="s">
        <v>102</v>
      </c>
      <c r="B120" s="44"/>
      <c r="C120" s="44"/>
      <c r="D120" s="44"/>
      <c r="E120" s="44"/>
      <c r="F120" s="44"/>
    </row>
    <row r="121" spans="1:12" ht="96.75" customHeight="1" x14ac:dyDescent="0.25">
      <c r="A121" s="43"/>
      <c r="B121" s="43"/>
      <c r="C121" s="43"/>
      <c r="D121" s="43"/>
      <c r="E121" s="43"/>
      <c r="F121" s="43"/>
    </row>
    <row r="122" spans="1:12" ht="96" customHeight="1" x14ac:dyDescent="0.25">
      <c r="A122" s="43"/>
      <c r="B122" s="43"/>
      <c r="C122" s="43"/>
      <c r="D122" s="43"/>
      <c r="E122" s="43"/>
      <c r="F122" s="43"/>
    </row>
    <row r="123" spans="1:12" x14ac:dyDescent="0.25">
      <c r="A123" s="6"/>
      <c r="B123" s="6"/>
      <c r="C123" s="6"/>
      <c r="D123" s="6"/>
      <c r="E123" s="6"/>
      <c r="F123" s="6"/>
    </row>
    <row r="124" spans="1:12" x14ac:dyDescent="0.25">
      <c r="A124" s="6"/>
      <c r="B124" s="6"/>
      <c r="C124" s="6"/>
      <c r="D124" s="6"/>
      <c r="E124" s="6"/>
      <c r="F124" s="6"/>
    </row>
    <row r="125" spans="1:12" x14ac:dyDescent="0.25">
      <c r="A125" s="6"/>
      <c r="B125" s="6"/>
      <c r="C125" s="6"/>
      <c r="D125" s="6"/>
      <c r="E125" s="6"/>
      <c r="F125" s="6"/>
    </row>
    <row r="126" spans="1:12" x14ac:dyDescent="0.25">
      <c r="A126" s="6"/>
      <c r="B126" s="6"/>
      <c r="C126" s="6"/>
      <c r="D126" s="6"/>
      <c r="E126" s="6"/>
      <c r="F126" s="6"/>
    </row>
    <row r="127" spans="1:12" x14ac:dyDescent="0.25">
      <c r="A127" s="6"/>
      <c r="B127" s="6"/>
      <c r="C127" s="6"/>
      <c r="D127" s="6"/>
      <c r="E127" s="6"/>
      <c r="F127" s="6"/>
    </row>
    <row r="128" spans="1:12" x14ac:dyDescent="0.25">
      <c r="A128" s="6"/>
      <c r="B128" s="6"/>
      <c r="C128" s="6"/>
      <c r="D128" s="6"/>
      <c r="E128" s="6"/>
      <c r="F128" s="6"/>
    </row>
    <row r="129" spans="1:6" x14ac:dyDescent="0.25">
      <c r="A129" s="6"/>
      <c r="B129" s="6"/>
      <c r="C129" s="6"/>
      <c r="D129" s="6"/>
      <c r="E129" s="6"/>
      <c r="F129" s="6"/>
    </row>
    <row r="130" spans="1:6" x14ac:dyDescent="0.25">
      <c r="A130" s="6"/>
      <c r="B130" s="6"/>
      <c r="C130" s="6"/>
      <c r="D130" s="6"/>
      <c r="E130" s="6"/>
      <c r="F130" s="6"/>
    </row>
    <row r="131" spans="1:6" x14ac:dyDescent="0.25">
      <c r="A131" s="6"/>
      <c r="B131" s="6"/>
      <c r="C131" s="6"/>
      <c r="D131" s="6"/>
      <c r="E131" s="6"/>
      <c r="F131" s="6"/>
    </row>
    <row r="132" spans="1:6" x14ac:dyDescent="0.25">
      <c r="A132" s="6"/>
      <c r="B132" s="6"/>
      <c r="C132" s="6"/>
      <c r="D132" s="6"/>
      <c r="E132" s="6"/>
      <c r="F132" s="6"/>
    </row>
    <row r="133" spans="1:6" x14ac:dyDescent="0.25">
      <c r="A133" s="6"/>
      <c r="B133" s="6"/>
      <c r="C133" s="6"/>
      <c r="D133" s="6"/>
      <c r="E133" s="6"/>
      <c r="F133" s="6"/>
    </row>
    <row r="134" spans="1:6" x14ac:dyDescent="0.25">
      <c r="A134" s="6"/>
      <c r="B134" s="6"/>
      <c r="C134" s="6"/>
      <c r="D134" s="6"/>
      <c r="E134" s="6"/>
      <c r="F134" s="6"/>
    </row>
    <row r="135" spans="1:6" x14ac:dyDescent="0.25">
      <c r="A135" s="6"/>
      <c r="B135" s="6"/>
      <c r="C135" s="6"/>
      <c r="D135" s="6"/>
      <c r="E135" s="6"/>
      <c r="F135" s="6"/>
    </row>
    <row r="136" spans="1:6" x14ac:dyDescent="0.25">
      <c r="A136" s="6"/>
      <c r="B136" s="6"/>
      <c r="C136" s="6"/>
      <c r="D136" s="6"/>
      <c r="E136" s="6"/>
      <c r="F136" s="6"/>
    </row>
    <row r="137" spans="1:6" x14ac:dyDescent="0.25">
      <c r="A137" s="6"/>
      <c r="B137" s="6"/>
      <c r="C137" s="6"/>
      <c r="D137" s="6"/>
      <c r="E137" s="6"/>
      <c r="F137" s="6"/>
    </row>
    <row r="138" spans="1:6" x14ac:dyDescent="0.25">
      <c r="A138" s="6"/>
      <c r="B138" s="6"/>
      <c r="C138" s="6"/>
      <c r="D138" s="6"/>
      <c r="E138" s="6"/>
      <c r="F138" s="6"/>
    </row>
  </sheetData>
  <mergeCells count="5">
    <mergeCell ref="A122:F122"/>
    <mergeCell ref="A120:F120"/>
    <mergeCell ref="A121:F121"/>
    <mergeCell ref="A2:F2"/>
    <mergeCell ref="A119:E119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Wariant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M.R.. Rumiński</dc:creator>
  <cp:lastModifiedBy>Mariusz M.K.. Kulka</cp:lastModifiedBy>
  <cp:lastPrinted>2018-11-05T13:58:54Z</cp:lastPrinted>
  <dcterms:created xsi:type="dcterms:W3CDTF">2016-04-01T10:28:25Z</dcterms:created>
  <dcterms:modified xsi:type="dcterms:W3CDTF">2019-04-02T10:54:50Z</dcterms:modified>
</cp:coreProperties>
</file>