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051 - mechaniczne oczyszczenie podsypki LK 353\2. Roboty towarzyszące\"/>
    </mc:Choice>
  </mc:AlternateContent>
  <xr:revisionPtr revIDLastSave="0" documentId="13_ncr:1_{E4E51DAE-F417-4CCA-83D1-EADA4136D96E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9" i="1"/>
  <c r="F3" i="1"/>
  <c r="F10" i="1"/>
  <c r="F8" i="1"/>
  <c r="F11" i="1" l="1"/>
  <c r="F7" i="1"/>
  <c r="F4" i="1"/>
  <c r="F5" i="1"/>
  <c r="F6" i="1"/>
</calcChain>
</file>

<file path=xl/sharedStrings.xml><?xml version="1.0" encoding="utf-8"?>
<sst xmlns="http://schemas.openxmlformats.org/spreadsheetml/2006/main" count="41" uniqueCount="34">
  <si>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</si>
  <si>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</si>
  <si>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</si>
  <si>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</si>
  <si>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</si>
  <si>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</si>
  <si>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</si>
  <si>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</si>
  <si>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</si>
  <si>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</si>
  <si>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</si>
  <si>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1.</t>
  </si>
  <si>
    <t>km</t>
  </si>
  <si>
    <t>2.</t>
  </si>
  <si>
    <t>3.</t>
  </si>
  <si>
    <t>4.</t>
  </si>
  <si>
    <t>5.</t>
  </si>
  <si>
    <t>Demontaż i montaż płyt typu "Mirosław Ujski" na przejeździe w km 39,445</t>
  </si>
  <si>
    <t>6.</t>
  </si>
  <si>
    <t>7.</t>
  </si>
  <si>
    <t>Demontaż i montaż płyt CBP na przejeździe kat. F</t>
  </si>
  <si>
    <t>Zagospodarowanie wysiewek oraz gruntu po oczyszczaniu tłucznia (ok. 1000 t)</t>
  </si>
  <si>
    <t>8.</t>
  </si>
  <si>
    <t>….............................................................................</t>
  </si>
  <si>
    <t xml:space="preserve">Rozbicie Ceny Ofertowej
Roboty towarzyszące przy mechanicznym oczyszczeniu podsypki tłuczniowej LK 353 szlak Pierzyska - Gniezno tor nr 1 km 38,000 - 41,000
</t>
  </si>
  <si>
    <t>Wymiana akcesorii torowych w km 38,000 - 41,000 (sprężyny SB, wkładka WKW, przekładka PKW 60A)</t>
  </si>
  <si>
    <t>Odtworzenie rowu odwadniająego w km 39,000 - 40,100</t>
  </si>
  <si>
    <t>Wykonanie nowego rowu w km 40,100 - 40,500</t>
  </si>
  <si>
    <t>Zagospodarowanie gruntu po ścięciu ław (ok. 1800 t) oraz po wykonaniu nowego i odtworzeniu rowów (ok. 3000 t)</t>
  </si>
  <si>
    <t>Oprofilowanie ławy torowiska w miejscach niedostępnych dla PŁT (słupy trakcyjne, odciągi), usunięcie nadmiaru materiału poza zasięgiem pracy PŁT. Praca PŁT w km 39,400 - 41,000</t>
  </si>
  <si>
    <t>Podpis Wykonawcy</t>
  </si>
  <si>
    <t>1.Planowany termin prac: 21.07.2025r. - 04.08.2025r.Szczegółowy termin zostanie przedstawiony po akceptacji harmonogramu przez Zamawiającego;
2. Po stronie ZRK-DOM: oszczyszczanie podsypki tłuczniowej wraz z zabudową geowłókniny, ścięcie ławy torowiska, mechaniczne podbicie toru wraz z uzupełnieniem tłucznia;
3. Po stronie Wykonawcy: odbiór akcesorii torowych i geowłókniny z sekcji NSI Poznań ul. Kolejowa 7;
4. Po stronie Wykonawcy zagospodarowanie materiałów zakwalifikowanych jako odpad zgodnie z obowiązującymi przepisami;
5. Wykonawca przekaże stowne dokumenty dotyczące utylizacji lub zagospodarowania materiałów;
6. Po stronie Wykonawcy rozliczenie i transport materiałów złomowych z ISE Gniezno;
7. Wykonawca deklaruje gotowość do pracy 24h na dobę;
Osoba do kontaktu Szymon Sweklej 573 000 660</t>
  </si>
  <si>
    <t>9.</t>
  </si>
  <si>
    <t>Utylizacja starych przekładek oraz wkładek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</si>
</sst>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" fontId="0" fillId="3" borderId="17" xfId="0" applyNumberFormat="1" applyFill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H12" sqref="H12"/>
    </sheetView>
  </sheetViews>
  <sheetFormatPr defaultColWidth="9.109375" defaultRowHeight="14.4" x14ac:dyDescent="0.3"/>
  <cols>
    <col min="1" max="1" width="5.33203125" style="1" customWidth="1"/>
    <col min="2" max="2" width="98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43.8" customHeight="1" thickBot="1" x14ac:dyDescent="0.35">
      <c r="A1" s="24" t="s">
        <v>24</v>
      </c>
      <c r="B1" s="24"/>
      <c r="C1" s="24"/>
      <c r="D1" s="24"/>
      <c r="E1" s="24"/>
      <c r="F1" s="24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28.8" customHeight="1" x14ac:dyDescent="0.3">
      <c r="A3" s="10" t="s">
        <v>11</v>
      </c>
      <c r="B3" s="11" t="s">
        <v>25</v>
      </c>
      <c r="C3" s="7" t="s">
        <v>12</v>
      </c>
      <c r="D3" s="21">
        <v>3</v>
      </c>
      <c r="E3" s="12"/>
      <c r="F3" s="8">
        <f>ROUND(E3*D3,2)</f>
        <v>0</v>
      </c>
    </row>
    <row r="4" spans="1:6" ht="28.8" customHeight="1" x14ac:dyDescent="0.3">
      <c r="A4" s="13" t="s">
        <v>13</v>
      </c>
      <c r="B4" s="14" t="s">
        <v>26</v>
      </c>
      <c r="C4" s="15" t="s">
        <v>12</v>
      </c>
      <c r="D4" s="20">
        <v>1.1000000000000001</v>
      </c>
      <c r="E4" s="16"/>
      <c r="F4" s="17">
        <f t="shared" ref="F4:F11" si="0">ROUND(E4*D4,2)</f>
        <v>0</v>
      </c>
    </row>
    <row r="5" spans="1:6" ht="28.8" customHeight="1" x14ac:dyDescent="0.3">
      <c r="A5" s="18" t="s">
        <v>14</v>
      </c>
      <c r="B5" s="14" t="s">
        <v>27</v>
      </c>
      <c r="C5" s="15" t="s">
        <v>12</v>
      </c>
      <c r="D5" s="20">
        <v>0.4</v>
      </c>
      <c r="E5" s="16"/>
      <c r="F5" s="17">
        <f t="shared" si="0"/>
        <v>0</v>
      </c>
    </row>
    <row r="6" spans="1:6" ht="28.8" customHeight="1" x14ac:dyDescent="0.3">
      <c r="A6" s="13" t="s">
        <v>15</v>
      </c>
      <c r="B6" s="14" t="s">
        <v>17</v>
      </c>
      <c r="C6" s="15" t="s">
        <v>6</v>
      </c>
      <c r="D6" s="19">
        <v>12</v>
      </c>
      <c r="E6" s="16"/>
      <c r="F6" s="17">
        <f t="shared" si="0"/>
        <v>0</v>
      </c>
    </row>
    <row r="7" spans="1:6" ht="28.8" customHeight="1" x14ac:dyDescent="0.3">
      <c r="A7" s="18" t="s">
        <v>16</v>
      </c>
      <c r="B7" s="14" t="s">
        <v>20</v>
      </c>
      <c r="C7" s="15" t="s">
        <v>6</v>
      </c>
      <c r="D7" s="19">
        <v>1</v>
      </c>
      <c r="E7" s="16"/>
      <c r="F7" s="17">
        <f t="shared" si="0"/>
        <v>0</v>
      </c>
    </row>
    <row r="8" spans="1:6" ht="28.8" customHeight="1" x14ac:dyDescent="0.3">
      <c r="A8" s="13" t="s">
        <v>18</v>
      </c>
      <c r="B8" s="14" t="s">
        <v>29</v>
      </c>
      <c r="C8" s="15" t="s">
        <v>6</v>
      </c>
      <c r="D8" s="19">
        <v>1</v>
      </c>
      <c r="E8" s="16"/>
      <c r="F8" s="17">
        <f t="shared" si="0"/>
        <v>0</v>
      </c>
    </row>
    <row r="9" spans="1:6" ht="28.8" customHeight="1" x14ac:dyDescent="0.3">
      <c r="A9" s="18" t="s">
        <v>19</v>
      </c>
      <c r="B9" s="14" t="s">
        <v>33</v>
      </c>
      <c r="C9" s="15" t="s">
        <v>6</v>
      </c>
      <c r="D9" s="19">
        <v>1</v>
      </c>
      <c r="E9" s="16"/>
      <c r="F9" s="17">
        <f t="shared" si="0"/>
        <v>0</v>
      </c>
    </row>
    <row r="10" spans="1:6" ht="28.8" customHeight="1" x14ac:dyDescent="0.3">
      <c r="A10" s="18" t="s">
        <v>22</v>
      </c>
      <c r="B10" s="14" t="s">
        <v>21</v>
      </c>
      <c r="C10" s="15" t="s">
        <v>6</v>
      </c>
      <c r="D10" s="19">
        <v>1</v>
      </c>
      <c r="E10" s="16"/>
      <c r="F10" s="17">
        <f t="shared" si="0"/>
        <v>0</v>
      </c>
    </row>
    <row r="11" spans="1:6" ht="28.8" customHeight="1" thickBot="1" x14ac:dyDescent="0.35">
      <c r="A11" s="18" t="s">
        <v>32</v>
      </c>
      <c r="B11" s="14" t="s">
        <v>28</v>
      </c>
      <c r="C11" s="15" t="s">
        <v>6</v>
      </c>
      <c r="D11" s="19">
        <v>1</v>
      </c>
      <c r="E11" s="16"/>
      <c r="F11" s="17">
        <f t="shared" si="0"/>
        <v>0</v>
      </c>
    </row>
    <row r="12" spans="1:6" ht="15" thickBot="1" x14ac:dyDescent="0.35">
      <c r="A12" s="25" t="s">
        <v>8</v>
      </c>
      <c r="B12" s="26"/>
      <c r="C12" s="26"/>
      <c r="D12" s="26"/>
      <c r="E12" s="27"/>
      <c r="F12" s="9">
        <f>ROUND(SUM(F3:F11),2)</f>
        <v>0</v>
      </c>
    </row>
    <row r="13" spans="1:6" ht="15" thickBot="1" x14ac:dyDescent="0.35">
      <c r="A13" s="25" t="s">
        <v>7</v>
      </c>
      <c r="B13" s="26"/>
      <c r="C13" s="26"/>
      <c r="D13" s="26"/>
      <c r="E13" s="27"/>
      <c r="F13" s="9">
        <f>ROUND(F12*1.23-F12,2)</f>
        <v>0</v>
      </c>
    </row>
    <row r="14" spans="1:6" ht="15" thickBot="1" x14ac:dyDescent="0.35">
      <c r="A14" s="25" t="s">
        <v>9</v>
      </c>
      <c r="B14" s="26"/>
      <c r="C14" s="26"/>
      <c r="D14" s="26"/>
      <c r="E14" s="27"/>
      <c r="F14" s="9">
        <f>ROUND(F13+F12,2)</f>
        <v>0</v>
      </c>
    </row>
    <row r="15" spans="1:6" x14ac:dyDescent="0.3">
      <c r="A15" s="23" t="s">
        <v>10</v>
      </c>
      <c r="B15" s="23"/>
      <c r="C15" s="23"/>
      <c r="D15" s="23"/>
      <c r="E15" s="23"/>
      <c r="F15" s="23"/>
    </row>
    <row r="16" spans="1:6" ht="124.2" customHeight="1" x14ac:dyDescent="0.3">
      <c r="A16" s="28" t="s">
        <v>31</v>
      </c>
      <c r="B16" s="28"/>
      <c r="C16" s="28"/>
      <c r="D16" s="28"/>
      <c r="E16" s="28"/>
      <c r="F16" s="28"/>
    </row>
    <row r="17" spans="3:6" x14ac:dyDescent="0.3">
      <c r="C17" s="22" t="s">
        <v>23</v>
      </c>
      <c r="D17" s="22"/>
      <c r="E17" s="22"/>
      <c r="F17" s="22"/>
    </row>
    <row r="18" spans="3:6" x14ac:dyDescent="0.3">
      <c r="C18" s="22"/>
      <c r="D18" s="22"/>
      <c r="E18" s="22"/>
      <c r="F18" s="22"/>
    </row>
    <row r="19" spans="3:6" x14ac:dyDescent="0.3">
      <c r="C19" s="22"/>
      <c r="D19" s="22"/>
      <c r="E19" s="22"/>
      <c r="F19" s="22"/>
    </row>
    <row r="20" spans="3:6" x14ac:dyDescent="0.3">
      <c r="C20" s="22"/>
      <c r="D20" s="22"/>
      <c r="E20" s="22"/>
      <c r="F20" s="22"/>
    </row>
    <row r="21" spans="3:6" x14ac:dyDescent="0.3">
      <c r="C21" s="22"/>
      <c r="D21" s="22"/>
      <c r="E21" s="22"/>
      <c r="F21" s="22"/>
    </row>
    <row r="22" spans="3:6" x14ac:dyDescent="0.3">
      <c r="C22" s="22"/>
      <c r="D22" s="22"/>
      <c r="E22" s="22"/>
      <c r="F22" s="22"/>
    </row>
    <row r="23" spans="3:6" x14ac:dyDescent="0.3">
      <c r="C23" s="22"/>
      <c r="D23" s="22"/>
      <c r="E23" s="22"/>
      <c r="F23" s="22"/>
    </row>
    <row r="24" spans="3:6" x14ac:dyDescent="0.3">
      <c r="C24" s="22"/>
      <c r="D24" s="22"/>
      <c r="E24" s="22"/>
      <c r="F24" s="22"/>
    </row>
    <row r="25" spans="3:6" x14ac:dyDescent="0.3">
      <c r="C25" s="22" t="s">
        <v>30</v>
      </c>
      <c r="D25" s="22"/>
      <c r="E25" s="22"/>
      <c r="F25" s="22"/>
    </row>
  </sheetData>
  <mergeCells count="8">
    <mergeCell ref="C17:F24"/>
    <mergeCell ref="C25:F25"/>
    <mergeCell ref="A15:F15"/>
    <mergeCell ref="A1:F1"/>
    <mergeCell ref="A12:E12"/>
    <mergeCell ref="A16:F16"/>
    <mergeCell ref="A13:E13"/>
    <mergeCell ref="A14:E14"/>
  </mergeCells>
  <phoneticPr fontId="4" type="noConversion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2025-06-04T11:01:24Z</cp:lastPrinted>
  <dcterms:created xsi:type="dcterms:W3CDTF">2016-04-06T09:49:35Z</dcterms:created>
  <dcterms:modified xsi:type="dcterms:W3CDTF">2025-06-04T11:19:11Z</dcterms:modified>
</cp:coreProperties>
</file>