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.Rumiński\AppData\Local\Microsoft\Windows\INetCache\Content.Outlook\LZCD8YXP\"/>
    </mc:Choice>
  </mc:AlternateContent>
  <xr:revisionPtr revIDLastSave="0" documentId="13_ncr:1_{42C371CE-57DA-433B-B591-797E960887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22" i="1"/>
  <c r="F23" i="1"/>
  <c r="F24" i="1"/>
  <c r="F25" i="1"/>
  <c r="F26" i="1"/>
  <c r="F27" i="1"/>
  <c r="F28" i="1"/>
  <c r="F29" i="1"/>
  <c r="F30" i="1"/>
  <c r="F31" i="1"/>
  <c r="F32" i="1"/>
  <c r="F33" i="1"/>
  <c r="F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4" i="1"/>
  <c r="F34" i="1"/>
  <c r="F19" i="1"/>
</calcChain>
</file>

<file path=xl/sharedStrings.xml><?xml version="1.0" encoding="utf-8"?>
<sst xmlns="http://schemas.openxmlformats.org/spreadsheetml/2006/main" count="76" uniqueCount="46">
  <si>
    <t xml:space="preserve">Rodzaj Robót </t>
  </si>
  <si>
    <t xml:space="preserve">Jedn. </t>
  </si>
  <si>
    <t>Ilość</t>
  </si>
  <si>
    <t>Cena jedn.</t>
  </si>
  <si>
    <t>Wartość</t>
  </si>
  <si>
    <t>L.p</t>
  </si>
  <si>
    <t>mb</t>
  </si>
  <si>
    <t>m2</t>
  </si>
  <si>
    <t>kpl</t>
  </si>
  <si>
    <t>Demontaż płyt przejazdowych MU</t>
  </si>
  <si>
    <t>Opracowanie, uzgodnienie i wdrożenie projektu tymczasowej i docelowej organizacji ruchu</t>
  </si>
  <si>
    <t>Zabudowa nawierzchni przejazdu typu MU tor nr 1 i 2</t>
  </si>
  <si>
    <t>szt</t>
  </si>
  <si>
    <t>Demontaż starej podbudowy i nawierzchni na dojazdach</t>
  </si>
  <si>
    <t>Zabudowa nowej podbudowy i nawierzchni bitumicznej na dojazdach zgodnie z rozporządzeniem</t>
  </si>
  <si>
    <t>Odtworzenie oznakowania poziomego i pionowego na remontowanych dojazdach do przejazdu zgodnie z projektem Stałej Organizacji Ruchu</t>
  </si>
  <si>
    <t>Wykonanie dokumentacji projektowej niezbędnej do prawidłowego wykonania wszystkich robót budowlanych, uzyskania dla niej wszystkich wymaganych opinii, uzgodnień, dopuszczeń, warunków, niezbędnych do realizacji przedmiotu zamówienia.</t>
  </si>
  <si>
    <t>Dokumentacja powykonawcza, operat kolaudacyjny, dokumentacja geodezyjna</t>
  </si>
  <si>
    <t xml:space="preserve">Demontaż toru, wybieranie podsypki na długości 30 m tor nr 1 i 2 z odwiezieniem materiałów z rozbiórki </t>
  </si>
  <si>
    <t>Zabudowa warstwy ochronnej z niesortu, geowłóknina, podsypki tłuczniowej ( bazalt ), podkładów PS94/60E1/SB  na długości 30 m tor nr 1 i 2</t>
  </si>
  <si>
    <t>Wykonanie odwodnienia opaskowego wraz z montażem studni chłonnych wg. odrębnego opracowania</t>
  </si>
  <si>
    <t>Spoiny termitowe 49E1</t>
  </si>
  <si>
    <t>Spoiny termitowe przejściowe 49/60E1</t>
  </si>
  <si>
    <t>szt.</t>
  </si>
  <si>
    <t>Demontaż i zabudowa szyn 49E1</t>
  </si>
  <si>
    <t>Rozebranie i ponowna zabudowa istniejącego chodnika do przejazdu</t>
  </si>
  <si>
    <t>Rozbicie Ceny Ofertowej - Kompleksowa naprawa przejazdów kolejowo-drogowych w km 368,177 linii 014 Łódź Kaliska – Tuplice oraz w km 295,362 linii 203 Tczew - Kostrzyn</t>
  </si>
  <si>
    <t>Demontaż płyt przejazdowych CBP (3 kpl)</t>
  </si>
  <si>
    <t xml:space="preserve">Demontaż toru, wybieranie podsypki na długości 30 m tor nr 1  z odwiezieniem materiałów z rozbiórki </t>
  </si>
  <si>
    <t>Zabudowa warstwy ochronnej z niesortu, podsypki tłuczniowej, podkładów PS94/60E1/SB  na długości 30 m tor nr 1</t>
  </si>
  <si>
    <t>Zabudowa nawierzchni przejazdu typu MU tor nr 1</t>
  </si>
  <si>
    <t xml:space="preserve">Naprawa odwodnienia liniowego </t>
  </si>
  <si>
    <t xml:space="preserve">szt. </t>
  </si>
  <si>
    <t>Razem netto przejazd w km 295,362 linii 203</t>
  </si>
  <si>
    <t>Razem netto przejazd w km 295,362 linii 014</t>
  </si>
  <si>
    <t>Przejazd w km 368,177 tor nr 1 linii 014</t>
  </si>
  <si>
    <t>Przejazd w km 295,362 tor nr 1 i 2 linii 203</t>
  </si>
  <si>
    <t>Razem netto</t>
  </si>
  <si>
    <t>Podatek VAT</t>
  </si>
  <si>
    <t>Razem brutto</t>
  </si>
  <si>
    <t>Warunki wykonania zadania Przejazd w km 295,362 tor nr 1 i 2 linii 203:</t>
  </si>
  <si>
    <t>Warunki wykonania zadania Przejazd w km 368,177 tor nr 1 linii 014:</t>
  </si>
  <si>
    <t>…..........................................................................</t>
  </si>
  <si>
    <t>(podpisy Podwykonawcy)</t>
  </si>
  <si>
    <r>
      <t xml:space="preserve">1. Materiały: szyny (będą dostarczone do miejsca robót) przejazd MU, podkłady i przytwierdzenia (będą dostarczone do miejsca robót, potrzebny rozładunek z samochodu), tłuczeń (będzie dostarczony w wagonach typu Talbot lub do odbioru z st. Zbąszynek lub st. Świebodzin), niesort (do odbioru z st. Zbąszynek lub Świebodzin), 
2. Utylizacja wysiewki i nawierzchni asfaltowej przez Podwykonawcę.
3. Termin realizacji robót obejmuje całość zadania, w tym podbijanie rozjazdu, spawanie szyn, wyłączenie i załączenie napięcia w sieci trakcyjnej i czynności odbiorowe.
4. Termin zamknięć torowych  </t>
    </r>
    <r>
      <rPr>
        <b/>
        <sz val="11"/>
        <color theme="1"/>
        <rFont val="Calibri"/>
        <family val="2"/>
        <charset val="238"/>
        <scheme val="minor"/>
      </rPr>
      <t>27 - 31.07.2025 r., 01 - 06.08.2025 r.</t>
    </r>
  </si>
  <si>
    <r>
      <t xml:space="preserve">1. Materiały: szyny (będą dostarczone do miejsca robót) przejazd MU, podkłady i przytwierdzenia (będą dostarczone do miejsca robót, potrzebny rozładunek z samochodu), tłuczeń i niesort(będzie dostarczony w wagonach typu Talbot lub do odbioru z st. Żagań, Nowogród Bobrzański ), 
2. Utylizacja wysiewki i nawierzchni asfaltowej przez Podwykonawcę.
3. Termin realizacji robót obejmuje całość zadania, w tym podbijanie rozjazdu, spawanie szyn i czynności odbiorowe.
4. Termin zamknięć torowych </t>
    </r>
    <r>
      <rPr>
        <b/>
        <sz val="11"/>
        <color theme="1"/>
        <rFont val="Calibri"/>
        <family val="2"/>
        <charset val="238"/>
        <scheme val="minor"/>
      </rPr>
      <t>14-18.07.2025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</si>
</sst>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164" fontId="6" fillId="3" borderId="20" xfId="0" applyNumberFormat="1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34" workbookViewId="0">
      <selection activeCell="B45" sqref="B45"/>
    </sheetView>
  </sheetViews>
  <sheetFormatPr defaultColWidth="9.109375" defaultRowHeight="14.4" x14ac:dyDescent="0.3"/>
  <cols>
    <col min="1" max="1" width="5.88671875" style="1" bestFit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37.200000000000003" customHeight="1" thickBot="1" x14ac:dyDescent="0.35">
      <c r="A1" s="35" t="s">
        <v>26</v>
      </c>
      <c r="B1" s="36"/>
      <c r="C1" s="36"/>
      <c r="D1" s="36"/>
      <c r="E1" s="36"/>
      <c r="F1" s="36"/>
    </row>
    <row r="2" spans="1:6" ht="15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15" thickBot="1" x14ac:dyDescent="0.35">
      <c r="A3" s="39" t="s">
        <v>36</v>
      </c>
      <c r="B3" s="40"/>
      <c r="C3" s="40"/>
      <c r="D3" s="40"/>
      <c r="E3" s="40"/>
      <c r="F3" s="41"/>
    </row>
    <row r="4" spans="1:6" s="14" customFormat="1" ht="27.6" x14ac:dyDescent="0.3">
      <c r="A4" s="18">
        <v>1</v>
      </c>
      <c r="B4" s="19" t="s">
        <v>10</v>
      </c>
      <c r="C4" s="20" t="s">
        <v>8</v>
      </c>
      <c r="D4" s="20">
        <v>1</v>
      </c>
      <c r="E4" s="21"/>
      <c r="F4" s="22">
        <f>ROUND(E4*D4,2)</f>
        <v>0</v>
      </c>
    </row>
    <row r="5" spans="1:6" s="14" customFormat="1" ht="55.2" x14ac:dyDescent="0.3">
      <c r="A5" s="23">
        <v>2</v>
      </c>
      <c r="B5" s="11" t="s">
        <v>16</v>
      </c>
      <c r="C5" s="12" t="s">
        <v>8</v>
      </c>
      <c r="D5" s="12">
        <v>1</v>
      </c>
      <c r="E5" s="13"/>
      <c r="F5" s="24">
        <f t="shared" ref="F5:F18" si="0">ROUND(E5*D5,2)</f>
        <v>0</v>
      </c>
    </row>
    <row r="6" spans="1:6" s="14" customFormat="1" x14ac:dyDescent="0.3">
      <c r="A6" s="23">
        <v>3</v>
      </c>
      <c r="B6" s="11" t="s">
        <v>9</v>
      </c>
      <c r="C6" s="12" t="s">
        <v>7</v>
      </c>
      <c r="D6" s="12">
        <v>72</v>
      </c>
      <c r="E6" s="13"/>
      <c r="F6" s="24">
        <f t="shared" si="0"/>
        <v>0</v>
      </c>
    </row>
    <row r="7" spans="1:6" s="14" customFormat="1" ht="27.6" x14ac:dyDescent="0.3">
      <c r="A7" s="23">
        <v>4</v>
      </c>
      <c r="B7" s="11" t="s">
        <v>18</v>
      </c>
      <c r="C7" s="12" t="s">
        <v>6</v>
      </c>
      <c r="D7" s="12">
        <v>60</v>
      </c>
      <c r="E7" s="13"/>
      <c r="F7" s="24">
        <f t="shared" si="0"/>
        <v>0</v>
      </c>
    </row>
    <row r="8" spans="1:6" s="14" customFormat="1" ht="27.6" x14ac:dyDescent="0.3">
      <c r="A8" s="23">
        <v>5</v>
      </c>
      <c r="B8" s="11" t="s">
        <v>19</v>
      </c>
      <c r="C8" s="12" t="s">
        <v>6</v>
      </c>
      <c r="D8" s="12">
        <v>60</v>
      </c>
      <c r="E8" s="13"/>
      <c r="F8" s="24">
        <f t="shared" si="0"/>
        <v>0</v>
      </c>
    </row>
    <row r="9" spans="1:6" s="14" customFormat="1" x14ac:dyDescent="0.3">
      <c r="A9" s="23">
        <v>6</v>
      </c>
      <c r="B9" s="11" t="s">
        <v>11</v>
      </c>
      <c r="C9" s="12" t="s">
        <v>8</v>
      </c>
      <c r="D9" s="12">
        <v>2</v>
      </c>
      <c r="E9" s="13"/>
      <c r="F9" s="24">
        <f t="shared" si="0"/>
        <v>0</v>
      </c>
    </row>
    <row r="10" spans="1:6" s="14" customFormat="1" x14ac:dyDescent="0.3">
      <c r="A10" s="23">
        <v>7</v>
      </c>
      <c r="B10" s="11" t="s">
        <v>24</v>
      </c>
      <c r="C10" s="12" t="s">
        <v>6</v>
      </c>
      <c r="D10" s="12">
        <v>24</v>
      </c>
      <c r="E10" s="13"/>
      <c r="F10" s="24">
        <f t="shared" si="0"/>
        <v>0</v>
      </c>
    </row>
    <row r="11" spans="1:6" s="14" customFormat="1" ht="27.6" x14ac:dyDescent="0.3">
      <c r="A11" s="23">
        <v>8</v>
      </c>
      <c r="B11" s="11" t="s">
        <v>20</v>
      </c>
      <c r="C11" s="12" t="s">
        <v>8</v>
      </c>
      <c r="D11" s="12">
        <v>1</v>
      </c>
      <c r="E11" s="13"/>
      <c r="F11" s="24">
        <f t="shared" si="0"/>
        <v>0</v>
      </c>
    </row>
    <row r="12" spans="1:6" s="14" customFormat="1" x14ac:dyDescent="0.3">
      <c r="A12" s="23">
        <v>9</v>
      </c>
      <c r="B12" s="11" t="s">
        <v>21</v>
      </c>
      <c r="C12" s="12" t="s">
        <v>12</v>
      </c>
      <c r="D12" s="12">
        <v>4</v>
      </c>
      <c r="E12" s="13"/>
      <c r="F12" s="24">
        <f t="shared" si="0"/>
        <v>0</v>
      </c>
    </row>
    <row r="13" spans="1:6" s="14" customFormat="1" x14ac:dyDescent="0.3">
      <c r="A13" s="23">
        <v>10</v>
      </c>
      <c r="B13" s="11" t="s">
        <v>22</v>
      </c>
      <c r="C13" s="12" t="s">
        <v>23</v>
      </c>
      <c r="D13" s="12">
        <v>4</v>
      </c>
      <c r="E13" s="13"/>
      <c r="F13" s="24">
        <f t="shared" si="0"/>
        <v>0</v>
      </c>
    </row>
    <row r="14" spans="1:6" s="14" customFormat="1" x14ac:dyDescent="0.3">
      <c r="A14" s="23">
        <v>11</v>
      </c>
      <c r="B14" s="11" t="s">
        <v>13</v>
      </c>
      <c r="C14" s="12" t="s">
        <v>7</v>
      </c>
      <c r="D14" s="12">
        <v>73</v>
      </c>
      <c r="E14" s="13"/>
      <c r="F14" s="24">
        <f t="shared" si="0"/>
        <v>0</v>
      </c>
    </row>
    <row r="15" spans="1:6" s="14" customFormat="1" ht="27.6" x14ac:dyDescent="0.3">
      <c r="A15" s="23">
        <v>12</v>
      </c>
      <c r="B15" s="11" t="s">
        <v>14</v>
      </c>
      <c r="C15" s="12" t="s">
        <v>7</v>
      </c>
      <c r="D15" s="12">
        <v>73</v>
      </c>
      <c r="E15" s="13"/>
      <c r="F15" s="24">
        <f t="shared" si="0"/>
        <v>0</v>
      </c>
    </row>
    <row r="16" spans="1:6" s="14" customFormat="1" x14ac:dyDescent="0.3">
      <c r="A16" s="23">
        <v>13</v>
      </c>
      <c r="B16" s="11" t="s">
        <v>25</v>
      </c>
      <c r="C16" s="12" t="s">
        <v>7</v>
      </c>
      <c r="D16" s="12">
        <v>3</v>
      </c>
      <c r="E16" s="13"/>
      <c r="F16" s="24">
        <f t="shared" si="0"/>
        <v>0</v>
      </c>
    </row>
    <row r="17" spans="1:6" ht="27.6" x14ac:dyDescent="0.3">
      <c r="A17" s="25">
        <v>14</v>
      </c>
      <c r="B17" s="9" t="s">
        <v>15</v>
      </c>
      <c r="C17" s="7" t="s">
        <v>8</v>
      </c>
      <c r="D17" s="7">
        <v>1</v>
      </c>
      <c r="E17" s="8"/>
      <c r="F17" s="26">
        <f t="shared" si="0"/>
        <v>0</v>
      </c>
    </row>
    <row r="18" spans="1:6" ht="15" thickBot="1" x14ac:dyDescent="0.35">
      <c r="A18" s="27">
        <v>15</v>
      </c>
      <c r="B18" s="28" t="s">
        <v>17</v>
      </c>
      <c r="C18" s="29" t="s">
        <v>8</v>
      </c>
      <c r="D18" s="29">
        <v>1</v>
      </c>
      <c r="E18" s="30"/>
      <c r="F18" s="31">
        <f t="shared" si="0"/>
        <v>0</v>
      </c>
    </row>
    <row r="19" spans="1:6" ht="15" thickBot="1" x14ac:dyDescent="0.35">
      <c r="A19" s="37" t="s">
        <v>33</v>
      </c>
      <c r="B19" s="38"/>
      <c r="C19" s="38"/>
      <c r="D19" s="38"/>
      <c r="E19" s="38"/>
      <c r="F19" s="17">
        <f>SUM(F11:F11)</f>
        <v>0</v>
      </c>
    </row>
    <row r="20" spans="1:6" ht="21" customHeight="1" thickBot="1" x14ac:dyDescent="0.35">
      <c r="A20" s="39" t="s">
        <v>35</v>
      </c>
      <c r="B20" s="40"/>
      <c r="C20" s="40"/>
      <c r="D20" s="40"/>
      <c r="E20" s="40"/>
      <c r="F20" s="41"/>
    </row>
    <row r="21" spans="1:6" ht="27.6" x14ac:dyDescent="0.3">
      <c r="A21" s="18">
        <v>1</v>
      </c>
      <c r="B21" s="19" t="s">
        <v>10</v>
      </c>
      <c r="C21" s="20" t="s">
        <v>8</v>
      </c>
      <c r="D21" s="20">
        <v>1</v>
      </c>
      <c r="E21" s="21"/>
      <c r="F21" s="22">
        <f>ROUND(D21*E21,2)</f>
        <v>0</v>
      </c>
    </row>
    <row r="22" spans="1:6" ht="55.2" x14ac:dyDescent="0.3">
      <c r="A22" s="23">
        <v>2</v>
      </c>
      <c r="B22" s="11" t="s">
        <v>16</v>
      </c>
      <c r="C22" s="12" t="s">
        <v>8</v>
      </c>
      <c r="D22" s="12">
        <v>1</v>
      </c>
      <c r="E22" s="13"/>
      <c r="F22" s="24">
        <f t="shared" ref="F22:F33" si="1">ROUND(D22*E22,2)</f>
        <v>0</v>
      </c>
    </row>
    <row r="23" spans="1:6" x14ac:dyDescent="0.3">
      <c r="A23" s="23">
        <v>3</v>
      </c>
      <c r="B23" s="11" t="s">
        <v>27</v>
      </c>
      <c r="C23" s="12" t="s">
        <v>7</v>
      </c>
      <c r="D23" s="12">
        <v>23.22</v>
      </c>
      <c r="E23" s="13"/>
      <c r="F23" s="24">
        <f t="shared" si="1"/>
        <v>0</v>
      </c>
    </row>
    <row r="24" spans="1:6" ht="27.6" x14ac:dyDescent="0.3">
      <c r="A24" s="23">
        <v>4</v>
      </c>
      <c r="B24" s="11" t="s">
        <v>28</v>
      </c>
      <c r="C24" s="12" t="s">
        <v>6</v>
      </c>
      <c r="D24" s="12">
        <v>30</v>
      </c>
      <c r="E24" s="13"/>
      <c r="F24" s="24">
        <f t="shared" si="1"/>
        <v>0</v>
      </c>
    </row>
    <row r="25" spans="1:6" ht="27.6" x14ac:dyDescent="0.3">
      <c r="A25" s="23">
        <v>5</v>
      </c>
      <c r="B25" s="11" t="s">
        <v>29</v>
      </c>
      <c r="C25" s="12" t="s">
        <v>6</v>
      </c>
      <c r="D25" s="12">
        <v>30</v>
      </c>
      <c r="E25" s="13"/>
      <c r="F25" s="24">
        <f t="shared" si="1"/>
        <v>0</v>
      </c>
    </row>
    <row r="26" spans="1:6" x14ac:dyDescent="0.3">
      <c r="A26" s="23">
        <v>6</v>
      </c>
      <c r="B26" s="11" t="s">
        <v>30</v>
      </c>
      <c r="C26" s="12" t="s">
        <v>8</v>
      </c>
      <c r="D26" s="12">
        <v>1</v>
      </c>
      <c r="E26" s="13"/>
      <c r="F26" s="24">
        <f t="shared" si="1"/>
        <v>0</v>
      </c>
    </row>
    <row r="27" spans="1:6" x14ac:dyDescent="0.3">
      <c r="A27" s="23">
        <v>7</v>
      </c>
      <c r="B27" s="11" t="s">
        <v>31</v>
      </c>
      <c r="C27" s="12" t="s">
        <v>6</v>
      </c>
      <c r="D27" s="12">
        <v>100</v>
      </c>
      <c r="E27" s="13"/>
      <c r="F27" s="24">
        <f t="shared" si="1"/>
        <v>0</v>
      </c>
    </row>
    <row r="28" spans="1:6" ht="27.6" x14ac:dyDescent="0.3">
      <c r="A28" s="23">
        <v>8</v>
      </c>
      <c r="B28" s="11" t="s">
        <v>20</v>
      </c>
      <c r="C28" s="12" t="s">
        <v>32</v>
      </c>
      <c r="D28" s="12">
        <v>4</v>
      </c>
      <c r="E28" s="13"/>
      <c r="F28" s="24">
        <f t="shared" si="1"/>
        <v>0</v>
      </c>
    </row>
    <row r="29" spans="1:6" x14ac:dyDescent="0.3">
      <c r="A29" s="23">
        <v>9</v>
      </c>
      <c r="B29" s="11" t="s">
        <v>22</v>
      </c>
      <c r="C29" s="12" t="s">
        <v>12</v>
      </c>
      <c r="D29" s="12">
        <v>4</v>
      </c>
      <c r="E29" s="13"/>
      <c r="F29" s="24">
        <f t="shared" si="1"/>
        <v>0</v>
      </c>
    </row>
    <row r="30" spans="1:6" x14ac:dyDescent="0.3">
      <c r="A30" s="23">
        <v>10</v>
      </c>
      <c r="B30" s="11" t="s">
        <v>13</v>
      </c>
      <c r="C30" s="12" t="s">
        <v>7</v>
      </c>
      <c r="D30" s="12">
        <v>90</v>
      </c>
      <c r="E30" s="13"/>
      <c r="F30" s="24">
        <f t="shared" si="1"/>
        <v>0</v>
      </c>
    </row>
    <row r="31" spans="1:6" ht="27.6" x14ac:dyDescent="0.3">
      <c r="A31" s="23">
        <v>11</v>
      </c>
      <c r="B31" s="11" t="s">
        <v>14</v>
      </c>
      <c r="C31" s="12" t="s">
        <v>7</v>
      </c>
      <c r="D31" s="12">
        <v>90</v>
      </c>
      <c r="E31" s="13"/>
      <c r="F31" s="24">
        <f t="shared" si="1"/>
        <v>0</v>
      </c>
    </row>
    <row r="32" spans="1:6" ht="27.6" x14ac:dyDescent="0.3">
      <c r="A32" s="25">
        <v>12</v>
      </c>
      <c r="B32" s="9" t="s">
        <v>15</v>
      </c>
      <c r="C32" s="7" t="s">
        <v>8</v>
      </c>
      <c r="D32" s="7">
        <v>1</v>
      </c>
      <c r="E32" s="8"/>
      <c r="F32" s="26">
        <f t="shared" si="1"/>
        <v>0</v>
      </c>
    </row>
    <row r="33" spans="1:6" ht="15" thickBot="1" x14ac:dyDescent="0.35">
      <c r="A33" s="27">
        <v>13</v>
      </c>
      <c r="B33" s="28" t="s">
        <v>17</v>
      </c>
      <c r="C33" s="29" t="s">
        <v>8</v>
      </c>
      <c r="D33" s="29">
        <v>1</v>
      </c>
      <c r="E33" s="30"/>
      <c r="F33" s="31">
        <f t="shared" si="1"/>
        <v>0</v>
      </c>
    </row>
    <row r="34" spans="1:6" ht="15" thickBot="1" x14ac:dyDescent="0.35">
      <c r="A34" s="42" t="s">
        <v>34</v>
      </c>
      <c r="B34" s="43"/>
      <c r="C34" s="43"/>
      <c r="D34" s="43"/>
      <c r="E34" s="43"/>
      <c r="F34" s="10">
        <f>SUM(F26:F26)</f>
        <v>0</v>
      </c>
    </row>
    <row r="35" spans="1:6" ht="15" thickBot="1" x14ac:dyDescent="0.35">
      <c r="A35" s="42" t="s">
        <v>37</v>
      </c>
      <c r="B35" s="43"/>
      <c r="C35" s="43"/>
      <c r="D35" s="43"/>
      <c r="E35" s="43"/>
      <c r="F35" s="10">
        <f>F34+F19</f>
        <v>0</v>
      </c>
    </row>
    <row r="36" spans="1:6" ht="15" thickBot="1" x14ac:dyDescent="0.35">
      <c r="A36" s="42" t="s">
        <v>38</v>
      </c>
      <c r="B36" s="43"/>
      <c r="C36" s="43"/>
      <c r="D36" s="43"/>
      <c r="E36" s="43"/>
      <c r="F36" s="10">
        <f>F35*1.23-F35</f>
        <v>0</v>
      </c>
    </row>
    <row r="37" spans="1:6" ht="15" thickBot="1" x14ac:dyDescent="0.35">
      <c r="A37" s="42" t="s">
        <v>39</v>
      </c>
      <c r="B37" s="43"/>
      <c r="C37" s="43"/>
      <c r="D37" s="43"/>
      <c r="E37" s="43"/>
      <c r="F37" s="10">
        <f>F36+F35</f>
        <v>0</v>
      </c>
    </row>
    <row r="38" spans="1:6" x14ac:dyDescent="0.3">
      <c r="A38" s="15"/>
      <c r="B38" s="15"/>
      <c r="C38" s="15"/>
      <c r="D38" s="15"/>
      <c r="E38" s="15"/>
      <c r="F38" s="16"/>
    </row>
    <row r="40" spans="1:6" x14ac:dyDescent="0.3">
      <c r="A40" s="32" t="s">
        <v>40</v>
      </c>
      <c r="B40" s="32"/>
      <c r="C40" s="32"/>
      <c r="D40" s="32"/>
      <c r="E40" s="32"/>
      <c r="F40" s="32"/>
    </row>
    <row r="41" spans="1:6" ht="105" customHeight="1" x14ac:dyDescent="0.3">
      <c r="A41" s="33" t="s">
        <v>44</v>
      </c>
      <c r="B41" s="33"/>
      <c r="C41" s="33"/>
      <c r="D41" s="33"/>
      <c r="E41" s="33"/>
      <c r="F41" s="33"/>
    </row>
    <row r="42" spans="1:6" x14ac:dyDescent="0.3">
      <c r="A42" s="32" t="s">
        <v>41</v>
      </c>
      <c r="B42" s="32"/>
      <c r="C42" s="32"/>
      <c r="D42" s="32"/>
      <c r="E42" s="32"/>
      <c r="F42" s="32"/>
    </row>
    <row r="43" spans="1:6" ht="84.6" customHeight="1" x14ac:dyDescent="0.3">
      <c r="A43" s="33" t="s">
        <v>45</v>
      </c>
      <c r="B43" s="33"/>
      <c r="C43" s="33"/>
      <c r="D43" s="33"/>
      <c r="E43" s="33"/>
      <c r="F43" s="33"/>
    </row>
    <row r="45" spans="1:6" ht="29.4" customHeight="1" x14ac:dyDescent="0.3"/>
    <row r="46" spans="1:6" x14ac:dyDescent="0.3">
      <c r="C46" s="34" t="s">
        <v>42</v>
      </c>
      <c r="D46" s="34"/>
      <c r="E46" s="34"/>
      <c r="F46" s="34"/>
    </row>
    <row r="47" spans="1:6" x14ac:dyDescent="0.3">
      <c r="C47" s="34" t="s">
        <v>43</v>
      </c>
      <c r="D47" s="34"/>
      <c r="E47" s="34"/>
      <c r="F47" s="34"/>
    </row>
  </sheetData>
  <mergeCells count="14">
    <mergeCell ref="A1:F1"/>
    <mergeCell ref="A19:E19"/>
    <mergeCell ref="A41:F41"/>
    <mergeCell ref="A3:F3"/>
    <mergeCell ref="A34:E34"/>
    <mergeCell ref="A20:F20"/>
    <mergeCell ref="A35:E35"/>
    <mergeCell ref="A36:E36"/>
    <mergeCell ref="A37:E37"/>
    <mergeCell ref="A42:F42"/>
    <mergeCell ref="A43:F43"/>
    <mergeCell ref="C46:F46"/>
    <mergeCell ref="C47:F47"/>
    <mergeCell ref="A40:F40"/>
  </mergeCells>
  <phoneticPr fontId="8" type="noConversion"/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2023-05-22T09:40:37Z</cp:lastPrinted>
  <dcterms:created xsi:type="dcterms:W3CDTF">2016-04-06T09:49:35Z</dcterms:created>
  <dcterms:modified xsi:type="dcterms:W3CDTF">2025-06-12T11:49:00Z</dcterms:modified>
</cp:coreProperties>
</file>