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13_ncr:1_{05AD0864-8675-4BF4-8767-2C9A345477AF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  <c r="F8" i="1" s="1"/>
  <c r="F9" i="1" s="1"/>
</calcChain>
</file>

<file path=xl/sharedStrings.xml><?xml version="1.0" encoding="utf-8"?>
<sst xmlns="http://schemas.openxmlformats.org/spreadsheetml/2006/main" count="26" uniqueCount="23">
  <si>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</si>
  <si>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</si>
  <si>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</si>
  <si>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</si>
  <si>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</si>
  <si>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</si>
  <si>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</si>
  <si>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</si>
  <si>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</si>
  <si>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</si>
  <si>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</si>
  <si>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</si>
  <si>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</si>
  <si>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</si>
  <si>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4.</t>
  </si>
  <si>
    <t>Wymiana doborów podrozjazdnic drewnianych w Rz R190</t>
  </si>
  <si>
    <t>Wymiana doborów podrozjazdnic drewnianych w Rz R300</t>
  </si>
  <si>
    <t>Wymiana doborów podrozjazdnic drewnianych w ST</t>
  </si>
  <si>
    <t>Wymiana doborów podrozjazdnic drewnianych w Rkpd</t>
  </si>
  <si>
    <t>Rozbicie Ceny Ofertowej
Wymiana doborów podrozjazdnic drewnianych na terenie ISE Poznań Franowo</t>
  </si>
  <si>
    <t>…..............................................................</t>
  </si>
  <si>
    <t>Podpis Wykonawcy</t>
  </si>
  <si>
    <r>
      <t xml:space="preserve">1. Po stronie Zamawiającego: uzupełnienie tłucznia, mechaniczne podbicie rozjazdów, oprofilowanie rozjazdów, utylizacja podrozjazdnic drewnianych;
2. Po stronie Wykonawcy: odbiór nowych podrozjazdnic drewnianych oraz materiałów drobnych z ISE Poznań Franowo ul. Piwna 6, 61-065 Poznań, transport zdemontowanych podrozjazdnic drewnianych we wskazane miejsce, rozliczenie się ze złomu drobnego z ISE Poznań Franowo;
3. Termin realizacji: do 30.10.2025r. Szczegółowy termin do ustalenia z Kierownikiem robót. 
</t>
    </r>
    <r>
      <rPr>
        <b/>
        <sz val="11"/>
        <color theme="1"/>
        <rFont val="Calibri"/>
        <family val="2"/>
        <charset val="238"/>
        <scheme val="minor"/>
      </rPr>
      <t xml:space="preserve">Szczegółowa lokalizacja prac:
</t>
    </r>
    <r>
      <rPr>
        <sz val="11"/>
        <color theme="1"/>
        <rFont val="Calibri"/>
        <family val="2"/>
        <charset val="238"/>
        <scheme val="minor"/>
      </rPr>
      <t>- LK 352 st. Poznań Franowo PFA Rz 66, Rz 42, Rz 138;
- LK 352 st. Poznań Franowo PF2 Rz 136, Rz 136;
- LK 395 st. Koziegłowy Rkpd 21;
- LK 272 st. Gądki Rkpd 7;
- LK 272 st. Poznań Krzesiny Rz 4;
- LK 352 st. Poznań Krzesiny Rz 23;
- LK 352 st. Poznań Starołęka Rkpd 11;
- LK 824 st. Poznań Franowo PFD Rz 514;
- LK 824 st. Poznań Franowo PFD ST 514/517;
- LK 394 po. Pokrzywno Rkpd 2.
Osoba do kontaktu: Jerzy Adamczyk 795 500 437, Szymon Sweklej 573 000 660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</si>
</sst>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" fontId="0" fillId="3" borderId="17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J11" sqref="J11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4.5" customHeight="1" thickBot="1" x14ac:dyDescent="0.35">
      <c r="A1" s="22" t="s">
        <v>19</v>
      </c>
      <c r="B1" s="22"/>
      <c r="C1" s="22"/>
      <c r="D1" s="22"/>
      <c r="E1" s="22"/>
      <c r="F1" s="22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28.8" customHeight="1" x14ac:dyDescent="0.3">
      <c r="A3" s="10" t="s">
        <v>11</v>
      </c>
      <c r="B3" s="11" t="s">
        <v>15</v>
      </c>
      <c r="C3" s="7" t="s">
        <v>6</v>
      </c>
      <c r="D3" s="20">
        <v>5</v>
      </c>
      <c r="E3" s="12"/>
      <c r="F3" s="8">
        <f>ROUND(E3*D3,2)</f>
        <v>0</v>
      </c>
    </row>
    <row r="4" spans="1:6" ht="28.8" customHeight="1" x14ac:dyDescent="0.3">
      <c r="A4" s="13" t="s">
        <v>12</v>
      </c>
      <c r="B4" s="14" t="s">
        <v>16</v>
      </c>
      <c r="C4" s="15" t="s">
        <v>6</v>
      </c>
      <c r="D4" s="19">
        <v>3</v>
      </c>
      <c r="E4" s="16"/>
      <c r="F4" s="17">
        <f t="shared" ref="F4:F6" si="0">ROUND(E4*D4,2)</f>
        <v>0</v>
      </c>
    </row>
    <row r="5" spans="1:6" ht="28.8" customHeight="1" x14ac:dyDescent="0.3">
      <c r="A5" s="18" t="s">
        <v>13</v>
      </c>
      <c r="B5" s="14" t="s">
        <v>18</v>
      </c>
      <c r="C5" s="15" t="s">
        <v>6</v>
      </c>
      <c r="D5" s="19">
        <v>4</v>
      </c>
      <c r="E5" s="16"/>
      <c r="F5" s="17">
        <f t="shared" si="0"/>
        <v>0</v>
      </c>
    </row>
    <row r="6" spans="1:6" ht="28.8" customHeight="1" thickBot="1" x14ac:dyDescent="0.35">
      <c r="A6" s="13" t="s">
        <v>14</v>
      </c>
      <c r="B6" s="14" t="s">
        <v>17</v>
      </c>
      <c r="C6" s="15" t="s">
        <v>6</v>
      </c>
      <c r="D6" s="19">
        <v>1</v>
      </c>
      <c r="E6" s="16"/>
      <c r="F6" s="17">
        <f t="shared" si="0"/>
        <v>0</v>
      </c>
    </row>
    <row r="7" spans="1:6" ht="15" thickBot="1" x14ac:dyDescent="0.35">
      <c r="A7" s="23" t="s">
        <v>8</v>
      </c>
      <c r="B7" s="24"/>
      <c r="C7" s="24"/>
      <c r="D7" s="24"/>
      <c r="E7" s="25"/>
      <c r="F7" s="9">
        <f>ROUND(SUM(F3:F6),2)</f>
        <v>0</v>
      </c>
    </row>
    <row r="8" spans="1:6" ht="15" thickBot="1" x14ac:dyDescent="0.35">
      <c r="A8" s="23" t="s">
        <v>7</v>
      </c>
      <c r="B8" s="24"/>
      <c r="C8" s="24"/>
      <c r="D8" s="24"/>
      <c r="E8" s="25"/>
      <c r="F8" s="9">
        <f>ROUND(F7*1.23-F7,2)</f>
        <v>0</v>
      </c>
    </row>
    <row r="9" spans="1:6" ht="15" thickBot="1" x14ac:dyDescent="0.35">
      <c r="A9" s="23" t="s">
        <v>9</v>
      </c>
      <c r="B9" s="24"/>
      <c r="C9" s="24"/>
      <c r="D9" s="24"/>
      <c r="E9" s="25"/>
      <c r="F9" s="9">
        <f>ROUND(F8+F7,2)</f>
        <v>0</v>
      </c>
    </row>
    <row r="10" spans="1:6" x14ac:dyDescent="0.3">
      <c r="A10" s="21" t="s">
        <v>10</v>
      </c>
      <c r="B10" s="21"/>
      <c r="C10" s="21"/>
      <c r="D10" s="21"/>
      <c r="E10" s="21"/>
      <c r="F10" s="21"/>
    </row>
    <row r="11" spans="1:6" ht="253.2" customHeight="1" x14ac:dyDescent="0.3">
      <c r="A11" s="26" t="s">
        <v>22</v>
      </c>
      <c r="B11" s="26"/>
      <c r="C11" s="26"/>
      <c r="D11" s="26"/>
      <c r="E11" s="26"/>
      <c r="F11" s="26"/>
    </row>
    <row r="12" spans="1:6" x14ac:dyDescent="0.3">
      <c r="C12" s="27" t="s">
        <v>20</v>
      </c>
      <c r="D12" s="27"/>
      <c r="E12" s="27"/>
      <c r="F12" s="27"/>
    </row>
    <row r="13" spans="1:6" x14ac:dyDescent="0.3">
      <c r="C13" s="27"/>
      <c r="D13" s="27"/>
      <c r="E13" s="27"/>
      <c r="F13" s="27"/>
    </row>
    <row r="14" spans="1:6" x14ac:dyDescent="0.3">
      <c r="C14" s="27"/>
      <c r="D14" s="27"/>
      <c r="E14" s="27"/>
      <c r="F14" s="27"/>
    </row>
    <row r="15" spans="1:6" x14ac:dyDescent="0.3">
      <c r="C15" s="27"/>
      <c r="D15" s="27"/>
      <c r="E15" s="27"/>
      <c r="F15" s="27"/>
    </row>
    <row r="16" spans="1:6" x14ac:dyDescent="0.3">
      <c r="C16" s="27"/>
      <c r="D16" s="27"/>
      <c r="E16" s="27"/>
      <c r="F16" s="27"/>
    </row>
    <row r="17" spans="3:6" x14ac:dyDescent="0.3">
      <c r="C17" s="27"/>
      <c r="D17" s="27"/>
      <c r="E17" s="27"/>
      <c r="F17" s="27"/>
    </row>
    <row r="18" spans="3:6" x14ac:dyDescent="0.3">
      <c r="C18" s="27"/>
      <c r="D18" s="27"/>
      <c r="E18" s="27"/>
      <c r="F18" s="27"/>
    </row>
    <row r="19" spans="3:6" x14ac:dyDescent="0.3">
      <c r="C19" s="27" t="s">
        <v>21</v>
      </c>
      <c r="D19" s="27"/>
      <c r="E19" s="27"/>
      <c r="F19" s="27"/>
    </row>
  </sheetData>
  <mergeCells count="8">
    <mergeCell ref="C12:F18"/>
    <mergeCell ref="C19:F19"/>
    <mergeCell ref="A10:F10"/>
    <mergeCell ref="A1:F1"/>
    <mergeCell ref="A7:E7"/>
    <mergeCell ref="A11:F11"/>
    <mergeCell ref="A8:E8"/>
    <mergeCell ref="A9:E9"/>
  </mergeCells>
  <phoneticPr fontId="4" type="noConversion"/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31CFE7-772D-409F-A1BF-34CAEA27F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A5CFD-C891-40E0-8B27-CACDEED4D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C1558-8C83-4D8B-A310-30D8BD511BA3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3965e4d7-8a16-4777-a2fb-59e916401be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Zarębska Daria</cp:lastModifiedBy>
  <cp:lastPrinted>2023-05-22T09:40:37Z</cp:lastPrinted>
  <dcterms:created xsi:type="dcterms:W3CDTF">2016-04-06T09:49:35Z</dcterms:created>
  <dcterms:modified xsi:type="dcterms:W3CDTF">2025-06-26T09:43:12Z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