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kfile\ZRK\NRR\NRRe\24 76 011 - Prace na linii kolejowej nr 355 Ostrów Wielkopolski – Grabowno Wielkie\Podwykonawstwo\8. Remont 3 obiektów\"/>
    </mc:Choice>
  </mc:AlternateContent>
  <xr:revisionPtr revIDLastSave="0" documentId="13_ncr:1_{D51D777A-9E41-4C75-BCA3-125AA0D6425C}" xr6:coauthVersionLast="47" xr6:coauthVersionMax="47" xr10:uidLastSave="{00000000-0000-0000-0000-000000000000}"/>
  <bookViews>
    <workbookView xWindow="28680" yWindow="-120" windowWidth="29040" windowHeight="15720" tabRatio="845" xr2:uid="{00000000-000D-0000-FFFF-FFFF00000000}"/>
  </bookViews>
  <sheets>
    <sheet name="RCO" sheetId="41" r:id="rId1"/>
  </sheets>
  <definedNames>
    <definedName name="_xlnm.Print_Area" localSheetId="0">RCO!$A$1:$F$65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41" l="1"/>
  <c r="F48" i="41"/>
  <c r="F31" i="41"/>
  <c r="F5" i="41"/>
  <c r="F64" i="41" l="1"/>
  <c r="F65" i="41" s="1"/>
</calcChain>
</file>

<file path=xl/sharedStrings.xml><?xml version="1.0" encoding="utf-8"?>
<sst xmlns="http://schemas.openxmlformats.org/spreadsheetml/2006/main" count="72" uniqueCount="58">
  <si>
    <t>kpl</t>
  </si>
  <si>
    <t>Wartość netto</t>
  </si>
  <si>
    <t>VAT [ 23%]</t>
  </si>
  <si>
    <t xml:space="preserve">Wartość brutto </t>
  </si>
  <si>
    <t>Remont mostu w km 1+473 w zakresie zgodnym z koncepcją projektową:</t>
  </si>
  <si>
    <t xml:space="preserve"> - demontaż nawierzchni torowej wraz z wybraniem podsypki tłuczniowej</t>
  </si>
  <si>
    <t xml:space="preserve"> - wymiana podkładów na nowe (materiał po stronie ZRK DOM, odbiór z Odalanowa)</t>
  </si>
  <si>
    <t xml:space="preserve"> - wymiana podsypki na nową na długości obiektu i stref przejściowych  (materiał po stronie ZRK DOM, odbiór z Odalanowa)</t>
  </si>
  <si>
    <t xml:space="preserve"> - montaż toru ( materiał torowypo stronie ZRK DOM, odbiór z Odalanowa)</t>
  </si>
  <si>
    <t xml:space="preserve"> - podwyższenie ścianek bocznych płyty o ok. 30cm nie wyżej niż główka szyny,</t>
  </si>
  <si>
    <t xml:space="preserve"> - naprawa pęknięć na bocznej powierzchni płyty,</t>
  </si>
  <si>
    <t xml:space="preserve"> - odkucie luźnych elementów betonu,</t>
  </si>
  <si>
    <t xml:space="preserve"> - zabezpieczenie antykorozyjne widocznego zbrojenia lub jego wymiana na nowe,</t>
  </si>
  <si>
    <t xml:space="preserve"> - uzupełnienie ubytków betonu,</t>
  </si>
  <si>
    <t xml:space="preserve"> - wykonanie kapinosa na parapecie płyty,</t>
  </si>
  <si>
    <t xml:space="preserve"> - wykonanie nowej izolacji koryta balastowego z odpowiednimi spadkami,</t>
  </si>
  <si>
    <t xml:space="preserve"> - wykonanie stref przejściowych o długości 20m,</t>
  </si>
  <si>
    <t xml:space="preserve"> - wykonanie odwodnienia za przyczółkami z wyprowadzeniem wody poza obiekt,</t>
  </si>
  <si>
    <t xml:space="preserve"> - wydłużenie skrzydeł o ok 3m,</t>
  </si>
  <si>
    <t xml:space="preserve"> - podwyższenie skrzydeł do wysokości płyty nośnej,</t>
  </si>
  <si>
    <t xml:space="preserve"> - wykonanie kapinosa na parapecie skrzydeł,</t>
  </si>
  <si>
    <t xml:space="preserve"> - konserwacja przyczółków (m.in. uzupełnienie drobnych ubytków betonu, oczyszczenie),</t>
  </si>
  <si>
    <t xml:space="preserve"> - uporządkowanie cieku pod obiektem i po 5m przed i za obiektem,</t>
  </si>
  <si>
    <t xml:space="preserve"> - uporządkowanie skarp na długości 10m z każdej strony (łącznie 40m),</t>
  </si>
  <si>
    <t xml:space="preserve"> - wykonanie izolacji bitumicznej odziemnej,</t>
  </si>
  <si>
    <t xml:space="preserve"> - wszystkie powierzchnie betonowe oczyścić i zabezpieczyć hydrofobowo,</t>
  </si>
  <si>
    <t xml:space="preserve"> - wykonanie poręczy w dostosowaniu do skrajni 2,50m z zabezpieczeniem atykorozyjnym (uszynienie po stronie ZRK DOM)</t>
  </si>
  <si>
    <t xml:space="preserve"> - miejscowa naprawa sklepienia i ścian,</t>
  </si>
  <si>
    <t xml:space="preserve"> - czyszczenie powierzchni ceglanych,</t>
  </si>
  <si>
    <t xml:space="preserve"> - hydrofobizacja wszystkich powierzchni,</t>
  </si>
  <si>
    <t xml:space="preserve"> - wymiana poręczy na nowe z zachowaniem skrajni min. 2,50m,</t>
  </si>
  <si>
    <t xml:space="preserve"> - wykonanie schodów naskarpowych po obu stronach obiektu,</t>
  </si>
  <si>
    <t xml:space="preserve"> - skucie całego tynku z obiektu,</t>
  </si>
  <si>
    <t xml:space="preserve"> - odkucie luźnych i uszkodzonych cegieł,</t>
  </si>
  <si>
    <t xml:space="preserve"> - uzupełnienie cegieł i spoin lub wykonanie nowego tynku na siatce stalowej,</t>
  </si>
  <si>
    <t xml:space="preserve"> -  podwyższenie ścianek czołowych o ok 50cm, nie wyżej niż główka szyny,</t>
  </si>
  <si>
    <t xml:space="preserve"> - naprawa skrzydeł,</t>
  </si>
  <si>
    <t xml:space="preserve"> - wybranie zalegającego mułu i oczyszczenie cieku pod obiektem na całej długości oraz 5m przed i za obiektem. Obiekt obecnie jest zamulony w 60%,</t>
  </si>
  <si>
    <t xml:space="preserve"> - wymiana osłony kabla pod nadzorem ISE Ostrów Wielkopolski</t>
  </si>
  <si>
    <t xml:space="preserve"> - uporządkowanie skarp na długości z każdej strony (łącznie 40m)</t>
  </si>
  <si>
    <t xml:space="preserve"> - zagospodarowanie materiału z rozbiórek</t>
  </si>
  <si>
    <t xml:space="preserve"> - podwyższenie ścianki czołowej o ok. 50cm,</t>
  </si>
  <si>
    <t xml:space="preserve"> - naprawa skrzydeł i odkopanie skrzydeł,</t>
  </si>
  <si>
    <t xml:space="preserve"> - wymiana poręczy na nowe montaż drogowej bariery po stronie prawej (przy drodze) przed barierą mostową,</t>
  </si>
  <si>
    <t xml:space="preserve"> - oczyszczenie cieku pod obiektem na całej długości oraz 5m przed i za obiektem. Po stronie lewej do przepustu pod drogą.</t>
  </si>
  <si>
    <t xml:space="preserve"> - uporządkowanie skarp na długości 10m z każdej strony (łącznie 40m; po stronie lewej do przepustu pod drogą)</t>
  </si>
  <si>
    <t>Remont przepustu w  km 25,568 w zakresie zgodnym z koncepcją projektową:</t>
  </si>
  <si>
    <t>Remont przepustu w km 20,545 w zakresie zgodnym z koncepcją projektową:</t>
  </si>
  <si>
    <t xml:space="preserve"> - wykonanie izolacji bitumicznej odsłanianych powierzchni odziemnych, uszczelnienie stuku ścianki czołowej i sklepienia</t>
  </si>
  <si>
    <t xml:space="preserve"> - pozostałe prace ujęte w rysunku koncepcyjnym</t>
  </si>
  <si>
    <t xml:space="preserve">„Prace na linii kolejowej nr 355 Ostrów Wielkopolski – Grabowno Wielkie” </t>
  </si>
  <si>
    <t>Rozbicie ceny ofertowej (RCO)
Naprawa/remont obiektów inżynieryjnych</t>
  </si>
  <si>
    <t>Lp</t>
  </si>
  <si>
    <t>Zakres robót</t>
  </si>
  <si>
    <t>jm.</t>
  </si>
  <si>
    <t>ilość</t>
  </si>
  <si>
    <t>cena jednostkowa</t>
  </si>
  <si>
    <t>wartość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</si>
</sst>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[$-415]0.00"/>
  </numFmts>
  <fonts count="14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8" fillId="0" borderId="0" applyBorder="0" applyProtection="0"/>
  </cellStyleXfs>
  <cellXfs count="43">
    <xf numFmtId="0" fontId="0" fillId="0" borderId="0" xfId="0"/>
    <xf numFmtId="4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44" fontId="2" fillId="0" borderId="3" xfId="3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4" fontId="2" fillId="0" borderId="7" xfId="3" applyFont="1" applyBorder="1" applyAlignment="1">
      <alignment horizontal="center" vertical="center"/>
    </xf>
    <xf numFmtId="44" fontId="2" fillId="0" borderId="4" xfId="3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7" xfId="0" applyNumberFormat="1" applyFont="1" applyBorder="1" applyAlignment="1">
      <alignment horizontal="left" vertical="center" wrapText="1"/>
    </xf>
    <xf numFmtId="0" fontId="11" fillId="0" borderId="0" xfId="0" applyFont="1"/>
    <xf numFmtId="165" fontId="9" fillId="0" borderId="14" xfId="5" applyNumberFormat="1" applyFont="1" applyBorder="1" applyAlignment="1">
      <alignment horizontal="center" vertical="center"/>
    </xf>
    <xf numFmtId="44" fontId="1" fillId="2" borderId="14" xfId="3" applyFont="1" applyFill="1" applyBorder="1" applyAlignment="1" applyProtection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9" fillId="0" borderId="14" xfId="5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44" fontId="1" fillId="0" borderId="14" xfId="3" applyFont="1" applyBorder="1" applyAlignment="1" applyProtection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" fontId="1" fillId="0" borderId="0" xfId="0" applyNumberFormat="1" applyFont="1" applyAlignment="1">
      <alignment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4" fontId="1" fillId="0" borderId="13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0" borderId="19" xfId="0" applyNumberFormat="1" applyFont="1" applyBorder="1" applyAlignment="1">
      <alignment wrapText="1"/>
    </xf>
  </cellXfs>
  <cellStyles count="6">
    <cellStyle name="Excel Built-in Normal" xfId="5" xr:uid="{54B495AF-FA6F-4BE5-827F-28EAD3171189}"/>
    <cellStyle name="Normalny" xfId="0" builtinId="0"/>
    <cellStyle name="Normalny 2" xfId="1" xr:uid="{00000000-0005-0000-0000-000001000000}"/>
    <cellStyle name="Tekst objaśnienia 2" xfId="2" xr:uid="{00000000-0005-0000-0000-000002000000}"/>
    <cellStyle name="Walutowy" xfId="3" builtinId="4"/>
    <cellStyle name="Walutowy 2" xfId="4" xr:uid="{5D48F786-CFAC-4E11-9778-A95E513D4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abSelected="1" zoomScaleNormal="100" workbookViewId="0">
      <selection activeCell="L12" sqref="L12"/>
    </sheetView>
  </sheetViews>
  <sheetFormatPr defaultColWidth="9.109375" defaultRowHeight="13.2"/>
  <cols>
    <col min="1" max="1" width="5.88671875" style="1" customWidth="1"/>
    <col min="2" max="2" width="104.21875" style="37" customWidth="1"/>
    <col min="3" max="3" width="10.44140625" style="2" customWidth="1"/>
    <col min="4" max="4" width="9.6640625" style="2" customWidth="1"/>
    <col min="5" max="5" width="13.5546875" style="2" customWidth="1"/>
    <col min="6" max="6" width="14.6640625" style="2" bestFit="1" customWidth="1"/>
    <col min="7" max="12" width="11.6640625" style="1" customWidth="1"/>
    <col min="13" max="16384" width="9.109375" style="1"/>
  </cols>
  <sheetData>
    <row r="1" spans="1:6" s="9" customFormat="1" ht="17.399999999999999">
      <c r="A1" s="16" t="s">
        <v>50</v>
      </c>
      <c r="B1" s="16"/>
      <c r="C1" s="16"/>
      <c r="D1" s="16"/>
      <c r="E1" s="16"/>
      <c r="F1" s="16"/>
    </row>
    <row r="2" spans="1:6" s="9" customFormat="1" ht="46.8" customHeight="1" thickBot="1">
      <c r="A2" s="17" t="s">
        <v>51</v>
      </c>
      <c r="B2" s="18"/>
      <c r="C2" s="18"/>
      <c r="D2" s="18"/>
      <c r="E2" s="18"/>
      <c r="F2" s="18"/>
    </row>
    <row r="3" spans="1:6" s="9" customFormat="1" ht="26.4" customHeight="1">
      <c r="A3" s="25" t="s">
        <v>52</v>
      </c>
      <c r="B3" s="38" t="s">
        <v>53</v>
      </c>
      <c r="C3" s="29" t="s">
        <v>54</v>
      </c>
      <c r="D3" s="27" t="s">
        <v>55</v>
      </c>
      <c r="E3" s="27" t="s">
        <v>56</v>
      </c>
      <c r="F3" s="31" t="s">
        <v>57</v>
      </c>
    </row>
    <row r="4" spans="1:6" s="9" customFormat="1" ht="15" thickBot="1">
      <c r="A4" s="26"/>
      <c r="B4" s="39"/>
      <c r="C4" s="30"/>
      <c r="D4" s="28"/>
      <c r="E4" s="28"/>
      <c r="F4" s="32"/>
    </row>
    <row r="5" spans="1:6">
      <c r="A5" s="12">
        <v>1</v>
      </c>
      <c r="B5" s="7" t="s">
        <v>4</v>
      </c>
      <c r="C5" s="15" t="s">
        <v>0</v>
      </c>
      <c r="D5" s="10">
        <v>1</v>
      </c>
      <c r="E5" s="11"/>
      <c r="F5" s="33">
        <f t="shared" ref="F5" si="0">ROUND(D5*E5,2)</f>
        <v>0</v>
      </c>
    </row>
    <row r="6" spans="1:6">
      <c r="A6" s="13"/>
      <c r="B6" s="40" t="s">
        <v>5</v>
      </c>
      <c r="C6" s="15"/>
      <c r="D6" s="10"/>
      <c r="E6" s="11"/>
      <c r="F6" s="33"/>
    </row>
    <row r="7" spans="1:6">
      <c r="A7" s="13"/>
      <c r="B7" s="37" t="s">
        <v>6</v>
      </c>
      <c r="C7" s="15"/>
      <c r="D7" s="10"/>
      <c r="E7" s="11"/>
      <c r="F7" s="33"/>
    </row>
    <row r="8" spans="1:6">
      <c r="A8" s="13"/>
      <c r="B8" s="37" t="s">
        <v>7</v>
      </c>
      <c r="C8" s="15"/>
      <c r="D8" s="10"/>
      <c r="E8" s="11"/>
      <c r="F8" s="33"/>
    </row>
    <row r="9" spans="1:6">
      <c r="A9" s="13"/>
      <c r="B9" s="37" t="s">
        <v>8</v>
      </c>
      <c r="C9" s="15"/>
      <c r="D9" s="10"/>
      <c r="E9" s="11"/>
      <c r="F9" s="33"/>
    </row>
    <row r="10" spans="1:6">
      <c r="A10" s="13"/>
      <c r="B10" s="37" t="s">
        <v>9</v>
      </c>
      <c r="C10" s="15"/>
      <c r="D10" s="10"/>
      <c r="E10" s="11"/>
      <c r="F10" s="33"/>
    </row>
    <row r="11" spans="1:6">
      <c r="A11" s="13"/>
      <c r="B11" s="37" t="s">
        <v>10</v>
      </c>
      <c r="C11" s="15"/>
      <c r="D11" s="10"/>
      <c r="E11" s="11"/>
      <c r="F11" s="33"/>
    </row>
    <row r="12" spans="1:6">
      <c r="A12" s="13"/>
      <c r="B12" s="37" t="s">
        <v>11</v>
      </c>
      <c r="C12" s="15"/>
      <c r="D12" s="10"/>
      <c r="E12" s="11"/>
      <c r="F12" s="33"/>
    </row>
    <row r="13" spans="1:6">
      <c r="A13" s="13"/>
      <c r="B13" s="37" t="s">
        <v>12</v>
      </c>
      <c r="C13" s="15"/>
      <c r="D13" s="10"/>
      <c r="E13" s="11"/>
      <c r="F13" s="33"/>
    </row>
    <row r="14" spans="1:6">
      <c r="A14" s="13"/>
      <c r="B14" s="37" t="s">
        <v>13</v>
      </c>
      <c r="C14" s="15"/>
      <c r="D14" s="10"/>
      <c r="E14" s="11"/>
      <c r="F14" s="33"/>
    </row>
    <row r="15" spans="1:6">
      <c r="A15" s="13"/>
      <c r="B15" s="37" t="s">
        <v>14</v>
      </c>
      <c r="C15" s="15"/>
      <c r="D15" s="10"/>
      <c r="E15" s="11"/>
      <c r="F15" s="33"/>
    </row>
    <row r="16" spans="1:6">
      <c r="A16" s="13"/>
      <c r="B16" s="37" t="s">
        <v>15</v>
      </c>
      <c r="C16" s="15"/>
      <c r="D16" s="10"/>
      <c r="E16" s="11"/>
      <c r="F16" s="33"/>
    </row>
    <row r="17" spans="1:6">
      <c r="A17" s="13"/>
      <c r="B17" s="37" t="s">
        <v>16</v>
      </c>
      <c r="C17" s="15"/>
      <c r="D17" s="10"/>
      <c r="E17" s="11"/>
      <c r="F17" s="33"/>
    </row>
    <row r="18" spans="1:6">
      <c r="A18" s="13"/>
      <c r="B18" s="37" t="s">
        <v>17</v>
      </c>
      <c r="C18" s="15"/>
      <c r="D18" s="10"/>
      <c r="E18" s="11"/>
      <c r="F18" s="33"/>
    </row>
    <row r="19" spans="1:6">
      <c r="A19" s="13"/>
      <c r="B19" s="37" t="s">
        <v>18</v>
      </c>
      <c r="C19" s="15"/>
      <c r="D19" s="10"/>
      <c r="E19" s="11"/>
      <c r="F19" s="33"/>
    </row>
    <row r="20" spans="1:6">
      <c r="A20" s="13"/>
      <c r="B20" s="37" t="s">
        <v>19</v>
      </c>
      <c r="C20" s="15"/>
      <c r="D20" s="10"/>
      <c r="E20" s="11"/>
      <c r="F20" s="33"/>
    </row>
    <row r="21" spans="1:6">
      <c r="A21" s="13"/>
      <c r="B21" s="37" t="s">
        <v>20</v>
      </c>
      <c r="C21" s="15"/>
      <c r="D21" s="10"/>
      <c r="E21" s="11"/>
      <c r="F21" s="33"/>
    </row>
    <row r="22" spans="1:6">
      <c r="A22" s="13"/>
      <c r="B22" s="37" t="s">
        <v>21</v>
      </c>
      <c r="C22" s="15"/>
      <c r="D22" s="10"/>
      <c r="E22" s="11"/>
      <c r="F22" s="33"/>
    </row>
    <row r="23" spans="1:6">
      <c r="A23" s="13"/>
      <c r="B23" s="37" t="s">
        <v>40</v>
      </c>
      <c r="C23" s="15"/>
      <c r="D23" s="10"/>
      <c r="E23" s="11"/>
      <c r="F23" s="33"/>
    </row>
    <row r="24" spans="1:6">
      <c r="A24" s="13"/>
      <c r="B24" s="37" t="s">
        <v>22</v>
      </c>
      <c r="C24" s="15"/>
      <c r="D24" s="10"/>
      <c r="E24" s="11"/>
      <c r="F24" s="33"/>
    </row>
    <row r="25" spans="1:6">
      <c r="A25" s="13"/>
      <c r="B25" s="37" t="s">
        <v>23</v>
      </c>
      <c r="C25" s="15"/>
      <c r="D25" s="10"/>
      <c r="E25" s="11"/>
      <c r="F25" s="33"/>
    </row>
    <row r="26" spans="1:6">
      <c r="A26" s="13"/>
      <c r="B26" s="37" t="s">
        <v>24</v>
      </c>
      <c r="C26" s="15"/>
      <c r="D26" s="10"/>
      <c r="E26" s="11"/>
      <c r="F26" s="33"/>
    </row>
    <row r="27" spans="1:6">
      <c r="A27" s="13"/>
      <c r="B27" s="37" t="s">
        <v>25</v>
      </c>
      <c r="C27" s="15"/>
      <c r="D27" s="10"/>
      <c r="E27" s="11"/>
      <c r="F27" s="33"/>
    </row>
    <row r="28" spans="1:6">
      <c r="A28" s="13"/>
      <c r="B28" s="37" t="s">
        <v>26</v>
      </c>
      <c r="C28" s="15"/>
      <c r="D28" s="10"/>
      <c r="E28" s="11"/>
      <c r="F28" s="33"/>
    </row>
    <row r="29" spans="1:6">
      <c r="A29" s="13"/>
      <c r="B29" s="37" t="s">
        <v>40</v>
      </c>
      <c r="C29" s="15"/>
      <c r="D29" s="10"/>
      <c r="E29" s="11"/>
      <c r="F29" s="33"/>
    </row>
    <row r="30" spans="1:6">
      <c r="A30" s="14"/>
      <c r="B30" s="37" t="s">
        <v>49</v>
      </c>
      <c r="C30" s="15"/>
      <c r="D30" s="10"/>
      <c r="E30" s="11"/>
      <c r="F30" s="33"/>
    </row>
    <row r="31" spans="1:6">
      <c r="A31" s="12">
        <v>2</v>
      </c>
      <c r="B31" s="7" t="s">
        <v>47</v>
      </c>
      <c r="C31" s="15" t="s">
        <v>0</v>
      </c>
      <c r="D31" s="10">
        <v>1</v>
      </c>
      <c r="E31" s="11"/>
      <c r="F31" s="33">
        <f t="shared" ref="F31" si="1">ROUND(D31*E31,2)</f>
        <v>0</v>
      </c>
    </row>
    <row r="32" spans="1:6">
      <c r="A32" s="13"/>
      <c r="B32" s="37" t="s">
        <v>32</v>
      </c>
      <c r="C32" s="15"/>
      <c r="D32" s="10"/>
      <c r="E32" s="11"/>
      <c r="F32" s="33"/>
    </row>
    <row r="33" spans="1:6">
      <c r="A33" s="13"/>
      <c r="B33" s="37" t="s">
        <v>33</v>
      </c>
      <c r="C33" s="15"/>
      <c r="D33" s="10"/>
      <c r="E33" s="11"/>
      <c r="F33" s="33"/>
    </row>
    <row r="34" spans="1:6">
      <c r="A34" s="13"/>
      <c r="B34" s="37" t="s">
        <v>34</v>
      </c>
      <c r="C34" s="15"/>
      <c r="D34" s="10"/>
      <c r="E34" s="11"/>
      <c r="F34" s="33"/>
    </row>
    <row r="35" spans="1:6">
      <c r="A35" s="13"/>
      <c r="B35" s="37" t="s">
        <v>35</v>
      </c>
      <c r="C35" s="15"/>
      <c r="D35" s="10"/>
      <c r="E35" s="11"/>
      <c r="F35" s="33"/>
    </row>
    <row r="36" spans="1:6">
      <c r="A36" s="13"/>
      <c r="B36" s="37" t="s">
        <v>36</v>
      </c>
      <c r="C36" s="15"/>
      <c r="D36" s="10"/>
      <c r="E36" s="11"/>
      <c r="F36" s="33"/>
    </row>
    <row r="37" spans="1:6">
      <c r="A37" s="13"/>
      <c r="B37" s="37" t="s">
        <v>27</v>
      </c>
      <c r="C37" s="15"/>
      <c r="D37" s="10"/>
      <c r="E37" s="11"/>
      <c r="F37" s="33"/>
    </row>
    <row r="38" spans="1:6">
      <c r="A38" s="13"/>
      <c r="B38" s="37" t="s">
        <v>28</v>
      </c>
      <c r="C38" s="15"/>
      <c r="D38" s="10"/>
      <c r="E38" s="11"/>
      <c r="F38" s="33"/>
    </row>
    <row r="39" spans="1:6">
      <c r="A39" s="13"/>
      <c r="B39" s="37" t="s">
        <v>29</v>
      </c>
      <c r="C39" s="15"/>
      <c r="D39" s="10"/>
      <c r="E39" s="11"/>
      <c r="F39" s="33"/>
    </row>
    <row r="40" spans="1:6">
      <c r="A40" s="13"/>
      <c r="B40" s="37" t="s">
        <v>48</v>
      </c>
      <c r="C40" s="15"/>
      <c r="D40" s="10"/>
      <c r="E40" s="11"/>
      <c r="F40" s="33"/>
    </row>
    <row r="41" spans="1:6">
      <c r="A41" s="13"/>
      <c r="B41" s="37" t="s">
        <v>30</v>
      </c>
      <c r="C41" s="15"/>
      <c r="D41" s="10"/>
      <c r="E41" s="11"/>
      <c r="F41" s="33"/>
    </row>
    <row r="42" spans="1:6">
      <c r="A42" s="13"/>
      <c r="B42" s="37" t="s">
        <v>31</v>
      </c>
      <c r="C42" s="15"/>
      <c r="D42" s="10"/>
      <c r="E42" s="11"/>
      <c r="F42" s="33"/>
    </row>
    <row r="43" spans="1:6" ht="26.4">
      <c r="A43" s="13"/>
      <c r="B43" s="37" t="s">
        <v>37</v>
      </c>
      <c r="C43" s="15"/>
      <c r="D43" s="10"/>
      <c r="E43" s="11"/>
      <c r="F43" s="33"/>
    </row>
    <row r="44" spans="1:6">
      <c r="A44" s="13"/>
      <c r="B44" s="37" t="s">
        <v>38</v>
      </c>
      <c r="C44" s="15"/>
      <c r="D44" s="10"/>
      <c r="E44" s="11"/>
      <c r="F44" s="33"/>
    </row>
    <row r="45" spans="1:6">
      <c r="A45" s="13"/>
      <c r="B45" s="37" t="s">
        <v>39</v>
      </c>
      <c r="C45" s="15"/>
      <c r="D45" s="10"/>
      <c r="E45" s="11"/>
      <c r="F45" s="33"/>
    </row>
    <row r="46" spans="1:6">
      <c r="A46" s="13"/>
      <c r="B46" s="37" t="s">
        <v>40</v>
      </c>
      <c r="C46" s="15"/>
      <c r="D46" s="10"/>
      <c r="E46" s="11"/>
      <c r="F46" s="33"/>
    </row>
    <row r="47" spans="1:6">
      <c r="A47" s="13"/>
      <c r="B47" s="37" t="s">
        <v>49</v>
      </c>
      <c r="C47" s="15"/>
      <c r="D47" s="10"/>
      <c r="E47" s="11"/>
      <c r="F47" s="33"/>
    </row>
    <row r="48" spans="1:6">
      <c r="A48" s="34">
        <v>3</v>
      </c>
      <c r="B48" s="8" t="s">
        <v>46</v>
      </c>
      <c r="C48" s="15" t="s">
        <v>0</v>
      </c>
      <c r="D48" s="10">
        <v>1</v>
      </c>
      <c r="E48" s="11"/>
      <c r="F48" s="33">
        <f t="shared" ref="F48" si="2">ROUND(D48*E48,2)</f>
        <v>0</v>
      </c>
    </row>
    <row r="49" spans="1:6">
      <c r="A49" s="35"/>
      <c r="B49" s="41" t="s">
        <v>32</v>
      </c>
      <c r="C49" s="15"/>
      <c r="D49" s="10"/>
      <c r="E49" s="11"/>
      <c r="F49" s="33"/>
    </row>
    <row r="50" spans="1:6">
      <c r="A50" s="35"/>
      <c r="B50" s="41" t="s">
        <v>33</v>
      </c>
      <c r="C50" s="15"/>
      <c r="D50" s="10"/>
      <c r="E50" s="11"/>
      <c r="F50" s="33"/>
    </row>
    <row r="51" spans="1:6">
      <c r="A51" s="35"/>
      <c r="B51" s="41" t="s">
        <v>34</v>
      </c>
      <c r="C51" s="15"/>
      <c r="D51" s="10"/>
      <c r="E51" s="11"/>
      <c r="F51" s="33"/>
    </row>
    <row r="52" spans="1:6">
      <c r="A52" s="35"/>
      <c r="B52" s="41" t="s">
        <v>41</v>
      </c>
      <c r="C52" s="15"/>
      <c r="D52" s="10"/>
      <c r="E52" s="11"/>
      <c r="F52" s="33"/>
    </row>
    <row r="53" spans="1:6">
      <c r="A53" s="35"/>
      <c r="B53" s="41" t="s">
        <v>42</v>
      </c>
      <c r="C53" s="15"/>
      <c r="D53" s="10"/>
      <c r="E53" s="11"/>
      <c r="F53" s="33"/>
    </row>
    <row r="54" spans="1:6">
      <c r="A54" s="35"/>
      <c r="B54" s="41" t="s">
        <v>27</v>
      </c>
      <c r="C54" s="15"/>
      <c r="D54" s="10"/>
      <c r="E54" s="11"/>
      <c r="F54" s="33"/>
    </row>
    <row r="55" spans="1:6">
      <c r="A55" s="35"/>
      <c r="B55" s="41" t="s">
        <v>28</v>
      </c>
      <c r="C55" s="15"/>
      <c r="D55" s="10"/>
      <c r="E55" s="11"/>
      <c r="F55" s="33"/>
    </row>
    <row r="56" spans="1:6">
      <c r="A56" s="35"/>
      <c r="B56" s="41" t="s">
        <v>29</v>
      </c>
      <c r="C56" s="15"/>
      <c r="D56" s="10"/>
      <c r="E56" s="11"/>
      <c r="F56" s="33"/>
    </row>
    <row r="57" spans="1:6">
      <c r="A57" s="35"/>
      <c r="B57" s="41" t="s">
        <v>48</v>
      </c>
      <c r="C57" s="15"/>
      <c r="D57" s="10"/>
      <c r="E57" s="11"/>
      <c r="F57" s="33"/>
    </row>
    <row r="58" spans="1:6">
      <c r="A58" s="35"/>
      <c r="B58" s="41" t="s">
        <v>43</v>
      </c>
      <c r="C58" s="15"/>
      <c r="D58" s="10"/>
      <c r="E58" s="11"/>
      <c r="F58" s="33"/>
    </row>
    <row r="59" spans="1:6">
      <c r="A59" s="35"/>
      <c r="B59" s="41" t="s">
        <v>44</v>
      </c>
      <c r="C59" s="15"/>
      <c r="D59" s="10"/>
      <c r="E59" s="11"/>
      <c r="F59" s="33"/>
    </row>
    <row r="60" spans="1:6">
      <c r="A60" s="35"/>
      <c r="B60" s="41" t="s">
        <v>45</v>
      </c>
      <c r="C60" s="15"/>
      <c r="D60" s="10"/>
      <c r="E60" s="11"/>
      <c r="F60" s="33"/>
    </row>
    <row r="61" spans="1:6">
      <c r="A61" s="35"/>
      <c r="B61" s="41" t="s">
        <v>40</v>
      </c>
      <c r="C61" s="15"/>
      <c r="D61" s="10"/>
      <c r="E61" s="11"/>
      <c r="F61" s="33"/>
    </row>
    <row r="62" spans="1:6">
      <c r="A62" s="36"/>
      <c r="B62" s="42" t="s">
        <v>49</v>
      </c>
      <c r="C62" s="15"/>
      <c r="D62" s="10"/>
      <c r="E62" s="11"/>
      <c r="F62" s="33"/>
    </row>
    <row r="63" spans="1:6" ht="27" customHeight="1" thickBot="1">
      <c r="C63" s="19" t="s">
        <v>1</v>
      </c>
      <c r="D63" s="20"/>
      <c r="E63" s="21"/>
      <c r="F63" s="5">
        <f>ROUND(SUM(F5:F62),2)</f>
        <v>0</v>
      </c>
    </row>
    <row r="64" spans="1:6" ht="13.8" thickBot="1">
      <c r="C64" s="22" t="s">
        <v>2</v>
      </c>
      <c r="D64" s="23"/>
      <c r="E64" s="24"/>
      <c r="F64" s="6">
        <f>ROUND(F63*0.23,2)</f>
        <v>0</v>
      </c>
    </row>
    <row r="65" spans="3:6" ht="13.8" thickBot="1">
      <c r="C65" s="22" t="s">
        <v>3</v>
      </c>
      <c r="D65" s="23"/>
      <c r="E65" s="24"/>
      <c r="F65" s="3">
        <f>F63+F64</f>
        <v>0</v>
      </c>
    </row>
    <row r="73" spans="3:6">
      <c r="E73" s="4"/>
    </row>
    <row r="74" spans="3:6">
      <c r="E74" s="4"/>
    </row>
    <row r="75" spans="3:6">
      <c r="E75" s="4"/>
    </row>
  </sheetData>
  <mergeCells count="26">
    <mergeCell ref="A1:F1"/>
    <mergeCell ref="A2:F2"/>
    <mergeCell ref="C63:E63"/>
    <mergeCell ref="C64:E64"/>
    <mergeCell ref="C65:E65"/>
    <mergeCell ref="A3:A4"/>
    <mergeCell ref="D3:D4"/>
    <mergeCell ref="C3:C4"/>
    <mergeCell ref="B3:B4"/>
    <mergeCell ref="E3:E4"/>
    <mergeCell ref="F3:F4"/>
    <mergeCell ref="F5:F30"/>
    <mergeCell ref="F31:F47"/>
    <mergeCell ref="F48:F62"/>
    <mergeCell ref="A48:A62"/>
    <mergeCell ref="C48:C62"/>
    <mergeCell ref="D48:D62"/>
    <mergeCell ref="E48:E62"/>
    <mergeCell ref="A5:A30"/>
    <mergeCell ref="C5:C30"/>
    <mergeCell ref="D5:D30"/>
    <mergeCell ref="E5:E30"/>
    <mergeCell ref="A31:A47"/>
    <mergeCell ref="C31:C47"/>
    <mergeCell ref="D31:D47"/>
    <mergeCell ref="E31:E47"/>
  </mergeCells>
  <phoneticPr fontId="7" type="noConversion"/>
  <pageMargins left="0.25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RCO</vt:lpstr>
      <vt:lpstr>RCO!Obszar_wydruku</vt:lpstr>
    </vt:vector>
  </TitlesOfParts>
  <Company>Transprojekt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Kajczyk Paulina</cp:lastModifiedBy>
  <cp:lastPrinted>2025-06-05T09:32:06Z</cp:lastPrinted>
  <dcterms:created xsi:type="dcterms:W3CDTF">2010-02-12T12:18:21Z</dcterms:created>
  <dcterms:modified xsi:type="dcterms:W3CDTF">2025-06-05T09:33:19Z</dcterms:modified>
</cp:coreProperties>
</file>