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xr:revisionPtr revIDLastSave="0" documentId="8_{E77C5CEE-4095-45BF-ABE7-A574117A0A2C}" xr6:coauthVersionLast="47" xr6:coauthVersionMax="47" xr10:uidLastSave="{00000000-0000-0000-0000-000000000000}"/>
  <bookViews>
    <workbookView xWindow="-108" yWindow="-108" windowWidth="23256" windowHeight="12456" tabRatio="603" xr2:uid="{00000000-000D-0000-FFFF-FFFF00000000}"/>
  </bookViews>
  <sheets>
    <sheet name="RCO" sheetId="7" r:id="rId1"/>
    <sheet name="Arkusz1" sheetId="9" r:id="rId2"/>
    <sheet name="Zestawienie" sheetId="8" state="hidden" r:id="rId3"/>
  </sheets>
  <definedNames>
    <definedName name="____xlnm.Print_Area_2">#REF!</definedName>
    <definedName name="____xlnm.Print_Titles_1">#REF!</definedName>
    <definedName name="_1EUR">#REF!</definedName>
    <definedName name="_xlnm._FilterDatabase" localSheetId="2" hidden="1">Zestawienie!$D$3:$D$31</definedName>
    <definedName name="BILL_No_1">#REF!</definedName>
    <definedName name="BILL_No_10">#REF!</definedName>
    <definedName name="BILL_No_11">#REF!</definedName>
    <definedName name="BILL_No_12">#REF!</definedName>
    <definedName name="BILL_No_13">#REF!</definedName>
    <definedName name="BILL_No_16">#REF!</definedName>
    <definedName name="BILL_No_18">#REF!</definedName>
    <definedName name="BILL_No_19">#REF!</definedName>
    <definedName name="BILL_No_2">#REF!</definedName>
    <definedName name="BILL_No_20">#REF!</definedName>
    <definedName name="BILL_No_3">#REF!</definedName>
    <definedName name="BILL_No_4">#REF!</definedName>
    <definedName name="BILL_No_5">#REF!</definedName>
    <definedName name="BILL_No_6">#REF!</definedName>
    <definedName name="BILL_No_8">#REF!</definedName>
    <definedName name="Lp_PŚP">#REF!</definedName>
    <definedName name="nazwa">#REF!</definedName>
    <definedName name="numer_PŚP">#REF!</definedName>
    <definedName name="Numer_PŚP.">#REF!</definedName>
    <definedName name="Obmiar_końcowy">#REF!</definedName>
    <definedName name="_xlnm.Print_Area" localSheetId="0">RCO!$A$1:$G$37</definedName>
    <definedName name="_xlnm.Print_Titles" localSheetId="0">RCO!$4:$6</definedName>
    <definedName name="w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7" l="1"/>
  <c r="G26" i="7"/>
  <c r="G19" i="7"/>
  <c r="G15" i="7"/>
  <c r="G11" i="7"/>
  <c r="G8" i="7"/>
  <c r="G9" i="7"/>
  <c r="G10" i="7"/>
  <c r="G12" i="7"/>
  <c r="G13" i="7"/>
  <c r="G14" i="7"/>
  <c r="G16" i="7"/>
  <c r="G17" i="7"/>
  <c r="G18" i="7"/>
  <c r="G20" i="7"/>
  <c r="G21" i="7"/>
  <c r="G32" i="7"/>
  <c r="G31" i="7"/>
  <c r="G29" i="7"/>
  <c r="G28" i="7"/>
  <c r="G27" i="7"/>
  <c r="G25" i="7"/>
  <c r="G24" i="7"/>
  <c r="G23" i="7"/>
  <c r="G22" i="7" l="1"/>
  <c r="G35" i="7" s="1"/>
  <c r="G36" i="7"/>
  <c r="G37" i="7" s="1"/>
  <c r="G33" i="7"/>
  <c r="G34" i="7"/>
  <c r="G7" i="7" l="1"/>
  <c r="G3" i="8"/>
  <c r="G2" i="8"/>
  <c r="A3" i="8"/>
</calcChain>
</file>

<file path=xl/sharedStrings.xml><?xml version="1.0" encoding="utf-8"?>
<sst xmlns="http://schemas.openxmlformats.org/spreadsheetml/2006/main" count="126" uniqueCount="89">
  <si>
    <t>Rodzaj robót</t>
  </si>
  <si>
    <t>j.m.</t>
  </si>
  <si>
    <t>ilość</t>
  </si>
  <si>
    <t>Kosztorys ofertowy</t>
  </si>
  <si>
    <t>wartość</t>
  </si>
  <si>
    <t>Uwagi</t>
  </si>
  <si>
    <t>Poz. koszt. ofert.</t>
  </si>
  <si>
    <t>cena jedn.</t>
  </si>
  <si>
    <t>kpl</t>
  </si>
  <si>
    <t>kpl.</t>
  </si>
  <si>
    <t>Roboty budowlane - branża elektroenergetyki nietrakcyjnej</t>
  </si>
  <si>
    <t>Zabudowa urządzeń elektrycznego ogrzewania rozjazdów eor na stacji Rypin z budową systemu sterowania  z nastawni "Br" Brodnica</t>
  </si>
  <si>
    <t>Budowa i wymiana oświetlenia rozjazdów na  stacji Rypin z budową systemu sterowania  na sterowanie  z nastawni "Br" Brodnica</t>
  </si>
  <si>
    <t>Demontaż i budowa oświetlenia peron nr 1 na  stacji Rypin z budową systemu sterowania  na sterowanie  z nastawni "Br" Brodnica</t>
  </si>
  <si>
    <t>Budowa oświetlenia peronu nr 2 na  stacji Rypin z budową systemu sterowania  na sterowanie  z nastawni "Br" Brodnica</t>
  </si>
  <si>
    <t>Montaż zasilania i oświetlenia przejścia kat. E w km 116,640 na perony na stacji Rypin</t>
  </si>
  <si>
    <t>Montaż zasilania i budowa oświetlenia przejeździe kat. F w km 117,607</t>
  </si>
  <si>
    <t xml:space="preserve">Montaż sterownika nadrzędnego na  nastawni dysponującej „Br” na stacji Brodnica z wykorzystaniem istniejącego światłowodu </t>
  </si>
  <si>
    <t>5.1</t>
  </si>
  <si>
    <t>5.2</t>
  </si>
  <si>
    <t>5.3</t>
  </si>
  <si>
    <t>5.4</t>
  </si>
  <si>
    <t>5.5</t>
  </si>
  <si>
    <t>5.6</t>
  </si>
  <si>
    <t>5.7</t>
  </si>
  <si>
    <t>Lp</t>
  </si>
  <si>
    <t>Data rozliczenia</t>
  </si>
  <si>
    <t xml:space="preserve">Wartość </t>
  </si>
  <si>
    <t>Wartość narastająco</t>
  </si>
  <si>
    <t>Zaawansowanie</t>
  </si>
  <si>
    <t>Umowny nr pozycji</t>
  </si>
  <si>
    <t>E1</t>
  </si>
  <si>
    <t>E</t>
  </si>
  <si>
    <t>E2</t>
  </si>
  <si>
    <t>E3</t>
  </si>
  <si>
    <t>E4</t>
  </si>
  <si>
    <t>E5</t>
  </si>
  <si>
    <t>E6</t>
  </si>
  <si>
    <t>E7</t>
  </si>
  <si>
    <t>5.1.1</t>
  </si>
  <si>
    <t>E1.1</t>
  </si>
  <si>
    <t>5.1.2</t>
  </si>
  <si>
    <t>E1.2</t>
  </si>
  <si>
    <t xml:space="preserve">Budowa sieci kablowej </t>
  </si>
  <si>
    <t>Montaż i uruchomienie urządzeń EOR</t>
  </si>
  <si>
    <t>5.2.1</t>
  </si>
  <si>
    <t>E2.1</t>
  </si>
  <si>
    <t>5.2.2</t>
  </si>
  <si>
    <t>E2.2</t>
  </si>
  <si>
    <t>5.2.3</t>
  </si>
  <si>
    <t>E2.3</t>
  </si>
  <si>
    <t xml:space="preserve">Likwidacja istniejącego Oświetlenia </t>
  </si>
  <si>
    <t xml:space="preserve">Montaż i uruchomienie oświetlenia </t>
  </si>
  <si>
    <t>5.3.1</t>
  </si>
  <si>
    <t>E3.1</t>
  </si>
  <si>
    <t>5.3.2</t>
  </si>
  <si>
    <t>E3.2</t>
  </si>
  <si>
    <t>5.3.3</t>
  </si>
  <si>
    <t>E3.3</t>
  </si>
  <si>
    <t>5.4.1</t>
  </si>
  <si>
    <t>E4.1</t>
  </si>
  <si>
    <t>5.4.2</t>
  </si>
  <si>
    <t>E4.2</t>
  </si>
  <si>
    <t xml:space="preserve">Montaż zasilania </t>
  </si>
  <si>
    <t>5.5.1</t>
  </si>
  <si>
    <t>E5.1</t>
  </si>
  <si>
    <t>5.5.2</t>
  </si>
  <si>
    <t>E5.2</t>
  </si>
  <si>
    <t>5.5.3</t>
  </si>
  <si>
    <t>E5.3</t>
  </si>
  <si>
    <t>5.6.1</t>
  </si>
  <si>
    <t>E6.1</t>
  </si>
  <si>
    <t>5.6.2</t>
  </si>
  <si>
    <t>E6.2</t>
  </si>
  <si>
    <t>5.6.3</t>
  </si>
  <si>
    <t>E6.3</t>
  </si>
  <si>
    <t>5.7.1</t>
  </si>
  <si>
    <t>E7.1</t>
  </si>
  <si>
    <t>5.7.2</t>
  </si>
  <si>
    <t>E7.2</t>
  </si>
  <si>
    <t xml:space="preserve">Montaż i uruchomienie urządzeń </t>
  </si>
  <si>
    <t>Rozbicie Ceny Ofertowej</t>
  </si>
  <si>
    <t>Aneks nr 2</t>
  </si>
  <si>
    <t>A.1</t>
  </si>
  <si>
    <t>A1</t>
  </si>
  <si>
    <t xml:space="preserve">Koncepcja programowo - przestrzenna - opracowanie wielobranżowe - wersja nr 2 </t>
  </si>
  <si>
    <t>Wartość netto:</t>
  </si>
  <si>
    <t>Wartość vat:</t>
  </si>
  <si>
    <t>Wartość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</si>
</sst>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8"/>
      <color theme="8" tint="-0.249977111117893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64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 CE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0" fontId="19" fillId="0" borderId="0"/>
    <xf numFmtId="0" fontId="19" fillId="0" borderId="0" applyNumberFormat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vertical="top"/>
    </xf>
    <xf numFmtId="0" fontId="1" fillId="0" borderId="0"/>
    <xf numFmtId="0" fontId="21" fillId="0" borderId="0"/>
    <xf numFmtId="0" fontId="22" fillId="0" borderId="0"/>
    <xf numFmtId="44" fontId="23" fillId="0" borderId="0" applyFont="0" applyFill="0" applyBorder="0" applyAlignment="0" applyProtection="0"/>
    <xf numFmtId="0" fontId="19" fillId="0" borderId="0"/>
  </cellStyleXfs>
  <cellXfs count="73">
    <xf numFmtId="0" fontId="0" fillId="0" borderId="0" xfId="0"/>
    <xf numFmtId="4" fontId="4" fillId="0" borderId="0" xfId="0" applyNumberFormat="1" applyFont="1"/>
    <xf numFmtId="4" fontId="5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4" fillId="0" borderId="18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14" fillId="0" borderId="0" xfId="0" applyFont="1"/>
    <xf numFmtId="0" fontId="5" fillId="0" borderId="18" xfId="0" quotePrefix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64" fontId="5" fillId="0" borderId="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 wrapText="1"/>
    </xf>
    <xf numFmtId="49" fontId="10" fillId="0" borderId="0" xfId="0" applyNumberFormat="1" applyFont="1"/>
    <xf numFmtId="4" fontId="10" fillId="0" borderId="0" xfId="0" applyNumberFormat="1" applyFont="1"/>
    <xf numFmtId="4" fontId="17" fillId="0" borderId="0" xfId="0" applyNumberFormat="1" applyFont="1"/>
    <xf numFmtId="14" fontId="4" fillId="0" borderId="0" xfId="0" applyNumberFormat="1" applyFont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7" fontId="4" fillId="0" borderId="0" xfId="0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0" fontId="4" fillId="0" borderId="17" xfId="0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center"/>
    </xf>
    <xf numFmtId="7" fontId="4" fillId="0" borderId="0" xfId="2" applyNumberFormat="1" applyFont="1" applyAlignment="1">
      <alignment horizontal="center" vertical="center"/>
    </xf>
    <xf numFmtId="4" fontId="11" fillId="0" borderId="0" xfId="0" applyNumberFormat="1" applyFont="1"/>
    <xf numFmtId="4" fontId="14" fillId="0" borderId="0" xfId="0" applyNumberFormat="1" applyFont="1"/>
    <xf numFmtId="0" fontId="4" fillId="3" borderId="18" xfId="0" quotePrefix="1" applyFont="1" applyFill="1" applyBorder="1" applyAlignment="1">
      <alignment horizontal="center" vertical="center"/>
    </xf>
    <xf numFmtId="0" fontId="4" fillId="3" borderId="17" xfId="0" quotePrefix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164" fontId="5" fillId="0" borderId="21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vertical="center" wrapText="1"/>
    </xf>
    <xf numFmtId="164" fontId="11" fillId="0" borderId="15" xfId="0" applyNumberFormat="1" applyFont="1" applyBorder="1"/>
    <xf numFmtId="164" fontId="5" fillId="0" borderId="15" xfId="0" applyNumberFormat="1" applyFont="1" applyBorder="1" applyAlignment="1">
      <alignment horizontal="right" vertical="center"/>
    </xf>
    <xf numFmtId="0" fontId="25" fillId="0" borderId="20" xfId="0" applyFont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15" xfId="0" applyNumberFormat="1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7">
    <cellStyle name="Dziesiętny 2" xfId="4" xr:uid="{87AB293D-844E-4101-BDEF-820D1A16A420}"/>
    <cellStyle name="Normalny" xfId="0" builtinId="0"/>
    <cellStyle name="Normalny 14 2" xfId="9" xr:uid="{6D98814C-651D-4C1D-BF3E-2AB2FEF04180}"/>
    <cellStyle name="Normalny 16" xfId="12" xr:uid="{0BCE67CC-57EF-4075-B317-20BD6C4B6228}"/>
    <cellStyle name="Normalny 2" xfId="1" xr:uid="{00000000-0005-0000-0000-000001000000}"/>
    <cellStyle name="Normalny 2 2" xfId="8" xr:uid="{0AF27B57-6D68-48AE-A2FC-DF5B7A0CAC5C}"/>
    <cellStyle name="Normalny 2 2 2" xfId="7" xr:uid="{EADECE19-E2FF-4E60-B87A-C1CF12A348E1}"/>
    <cellStyle name="Normalny 2 2 2 2" xfId="16" xr:uid="{20D93621-9CD1-4093-909F-A3FEF429D12E}"/>
    <cellStyle name="Normalny 2 3" xfId="11" xr:uid="{ACE787A0-4053-4378-AE5D-7848A9CEEC8C}"/>
    <cellStyle name="Normalny 3" xfId="3" xr:uid="{290B3C21-5DA9-4B9A-975D-4ECB9D97A0DB}"/>
    <cellStyle name="Normalny 3 2" xfId="13" xr:uid="{7CB4BE71-2FD7-4A58-81B5-ED38AEA60447}"/>
    <cellStyle name="Normalny 3 4" xfId="14" xr:uid="{749D39EE-811A-4656-962E-53629CA135FD}"/>
    <cellStyle name="Normalny 6" xfId="5" xr:uid="{F7E531C2-B389-4E5A-83DB-9ABDBFB9171E}"/>
    <cellStyle name="Procentowy" xfId="2" builtinId="5"/>
    <cellStyle name="Procentowy 2" xfId="10" xr:uid="{54EB551D-AC48-4C1E-954D-422249D73F02}"/>
    <cellStyle name="Procentowy 5" xfId="6" xr:uid="{6FE0DF61-2343-43D7-89A6-141CFCA17D0F}"/>
    <cellStyle name="Walutowy 3 2" xfId="15" xr:uid="{E1D66665-5F91-4A85-992F-5E7ACB9C44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365760</xdr:colOff>
          <xdr:row>1</xdr:row>
          <xdr:rowOff>144780</xdr:rowOff>
        </xdr:from>
        <xdr:to>
          <xdr:col>10</xdr:col>
          <xdr:colOff>373380</xdr:colOff>
          <xdr:row>4</xdr:row>
          <xdr:rowOff>45720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pl-PL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Aktualizuj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L49"/>
  <sheetViews>
    <sheetView showZeros="0" tabSelected="1" view="pageBreakPreview" zoomScale="85" zoomScaleNormal="100" zoomScaleSheetLayoutView="85" workbookViewId="0">
      <selection activeCell="I32" sqref="I32"/>
    </sheetView>
  </sheetViews>
  <sheetFormatPr defaultColWidth="9.109375" defaultRowHeight="30" customHeight="1" x14ac:dyDescent="0.25"/>
  <cols>
    <col min="1" max="2" width="8.44140625" style="6" customWidth="1"/>
    <col min="3" max="3" width="51.109375" style="6" customWidth="1"/>
    <col min="4" max="4" width="4.109375" style="6" customWidth="1"/>
    <col min="5" max="5" width="6.88671875" style="6" customWidth="1"/>
    <col min="6" max="6" width="15.6640625" style="6" bestFit="1" customWidth="1"/>
    <col min="7" max="7" width="16.109375" style="6" bestFit="1" customWidth="1"/>
    <col min="8" max="8" width="9.109375" style="6"/>
    <col min="9" max="9" width="14.21875" style="6" bestFit="1" customWidth="1"/>
    <col min="10" max="10" width="12.33203125" style="51" bestFit="1" customWidth="1"/>
    <col min="11" max="11" width="9.109375" style="6"/>
    <col min="12" max="12" width="15.21875" style="51" customWidth="1"/>
    <col min="13" max="16384" width="9.109375" style="6"/>
  </cols>
  <sheetData>
    <row r="1" spans="1:12" ht="30" customHeight="1" x14ac:dyDescent="0.3">
      <c r="A1" s="68" t="s">
        <v>81</v>
      </c>
      <c r="B1" s="68"/>
      <c r="C1" s="68"/>
      <c r="D1" s="68"/>
      <c r="E1" s="68"/>
      <c r="F1" s="68"/>
      <c r="G1" s="68"/>
    </row>
    <row r="2" spans="1:12" ht="11.25" customHeight="1" x14ac:dyDescent="0.25">
      <c r="A2" s="2"/>
      <c r="B2" s="2"/>
      <c r="C2" s="1"/>
      <c r="D2" s="1"/>
      <c r="E2" s="1"/>
      <c r="F2" s="1"/>
      <c r="G2" s="1"/>
    </row>
    <row r="3" spans="1:12" ht="30" customHeight="1" thickBot="1" x14ac:dyDescent="0.3">
      <c r="A3" s="7"/>
      <c r="B3" s="7"/>
      <c r="C3" s="8"/>
      <c r="D3" s="9"/>
      <c r="E3" s="9"/>
      <c r="F3" s="9"/>
      <c r="G3" s="9"/>
    </row>
    <row r="4" spans="1:12" ht="48" customHeight="1" x14ac:dyDescent="0.25">
      <c r="A4" s="69" t="s">
        <v>6</v>
      </c>
      <c r="B4" s="69" t="s">
        <v>30</v>
      </c>
      <c r="C4" s="71" t="s">
        <v>0</v>
      </c>
      <c r="D4" s="65" t="s">
        <v>3</v>
      </c>
      <c r="E4" s="66"/>
      <c r="F4" s="66"/>
      <c r="G4" s="67"/>
    </row>
    <row r="5" spans="1:12" ht="30" customHeight="1" thickBot="1" x14ac:dyDescent="0.3">
      <c r="A5" s="70"/>
      <c r="B5" s="70"/>
      <c r="C5" s="72"/>
      <c r="D5" s="10" t="s">
        <v>1</v>
      </c>
      <c r="E5" s="11" t="s">
        <v>2</v>
      </c>
      <c r="F5" s="12" t="s">
        <v>7</v>
      </c>
      <c r="G5" s="13" t="s">
        <v>4</v>
      </c>
    </row>
    <row r="6" spans="1:12" ht="17.25" customHeight="1" thickBot="1" x14ac:dyDescent="0.3">
      <c r="A6" s="14">
        <v>1</v>
      </c>
      <c r="B6" s="17"/>
      <c r="C6" s="15">
        <v>2</v>
      </c>
      <c r="D6" s="15">
        <v>3</v>
      </c>
      <c r="E6" s="14">
        <v>4</v>
      </c>
      <c r="F6" s="15">
        <v>5</v>
      </c>
      <c r="G6" s="16">
        <v>6</v>
      </c>
    </row>
    <row r="7" spans="1:12" s="28" customFormat="1" ht="36" customHeight="1" x14ac:dyDescent="0.25">
      <c r="A7" s="24">
        <v>5</v>
      </c>
      <c r="B7" s="46" t="s">
        <v>32</v>
      </c>
      <c r="C7" s="30" t="s">
        <v>10</v>
      </c>
      <c r="D7" s="25" t="s">
        <v>8</v>
      </c>
      <c r="E7" s="25">
        <v>1</v>
      </c>
      <c r="F7" s="18"/>
      <c r="G7" s="26">
        <f>ROUND(G8+G11+G15+G19+G22+G26+G30,2)</f>
        <v>0</v>
      </c>
      <c r="J7" s="52"/>
      <c r="L7" s="52"/>
    </row>
    <row r="8" spans="1:12" s="28" customFormat="1" ht="39.6" x14ac:dyDescent="0.25">
      <c r="A8" s="29" t="s">
        <v>18</v>
      </c>
      <c r="B8" s="47" t="s">
        <v>31</v>
      </c>
      <c r="C8" s="30" t="s">
        <v>11</v>
      </c>
      <c r="D8" s="25" t="s">
        <v>9</v>
      </c>
      <c r="E8" s="25">
        <v>1</v>
      </c>
      <c r="F8" s="27"/>
      <c r="G8" s="26">
        <f>ROUND(G9+G10,2)</f>
        <v>0</v>
      </c>
      <c r="J8" s="52"/>
      <c r="L8" s="52"/>
    </row>
    <row r="9" spans="1:12" ht="13.2" x14ac:dyDescent="0.25">
      <c r="A9" s="19" t="s">
        <v>39</v>
      </c>
      <c r="B9" s="45" t="s">
        <v>40</v>
      </c>
      <c r="C9" s="20" t="s">
        <v>43</v>
      </c>
      <c r="D9" s="21" t="s">
        <v>9</v>
      </c>
      <c r="E9" s="21">
        <v>1</v>
      </c>
      <c r="F9" s="22"/>
      <c r="G9" s="23">
        <f t="shared" ref="G9:G32" si="0">ROUND(E9*F9,2)</f>
        <v>0</v>
      </c>
    </row>
    <row r="10" spans="1:12" ht="13.2" x14ac:dyDescent="0.25">
      <c r="A10" s="19" t="s">
        <v>41</v>
      </c>
      <c r="B10" s="45" t="s">
        <v>42</v>
      </c>
      <c r="C10" s="20" t="s">
        <v>44</v>
      </c>
      <c r="D10" s="21" t="s">
        <v>9</v>
      </c>
      <c r="E10" s="21">
        <v>1</v>
      </c>
      <c r="F10" s="22"/>
      <c r="G10" s="23">
        <f t="shared" si="0"/>
        <v>0</v>
      </c>
    </row>
    <row r="11" spans="1:12" s="28" customFormat="1" ht="40.200000000000003" thickBot="1" x14ac:dyDescent="0.3">
      <c r="A11" s="29" t="s">
        <v>19</v>
      </c>
      <c r="B11" s="47" t="s">
        <v>33</v>
      </c>
      <c r="C11" s="30" t="s">
        <v>12</v>
      </c>
      <c r="D11" s="25" t="s">
        <v>9</v>
      </c>
      <c r="E11" s="25">
        <v>1</v>
      </c>
      <c r="F11" s="27"/>
      <c r="G11" s="26">
        <f>ROUND(G12+G13+G14,2)</f>
        <v>0</v>
      </c>
      <c r="J11" s="52"/>
      <c r="L11" s="52"/>
    </row>
    <row r="12" spans="1:12" ht="13.2" x14ac:dyDescent="0.25">
      <c r="A12" s="19" t="s">
        <v>45</v>
      </c>
      <c r="B12" s="45" t="s">
        <v>46</v>
      </c>
      <c r="C12" s="20" t="s">
        <v>51</v>
      </c>
      <c r="D12" s="21" t="s">
        <v>9</v>
      </c>
      <c r="E12" s="21">
        <v>1</v>
      </c>
      <c r="F12" s="22"/>
      <c r="G12" s="23">
        <f t="shared" si="0"/>
        <v>0</v>
      </c>
    </row>
    <row r="13" spans="1:12" ht="13.2" x14ac:dyDescent="0.25">
      <c r="A13" s="19" t="s">
        <v>47</v>
      </c>
      <c r="B13" s="45" t="s">
        <v>48</v>
      </c>
      <c r="C13" s="20" t="s">
        <v>43</v>
      </c>
      <c r="D13" s="21" t="s">
        <v>9</v>
      </c>
      <c r="E13" s="21">
        <v>1</v>
      </c>
      <c r="F13" s="22"/>
      <c r="G13" s="23">
        <f t="shared" si="0"/>
        <v>0</v>
      </c>
    </row>
    <row r="14" spans="1:12" ht="13.2" x14ac:dyDescent="0.25">
      <c r="A14" s="19" t="s">
        <v>49</v>
      </c>
      <c r="B14" s="45" t="s">
        <v>50</v>
      </c>
      <c r="C14" s="20" t="s">
        <v>52</v>
      </c>
      <c r="D14" s="21" t="s">
        <v>9</v>
      </c>
      <c r="E14" s="21">
        <v>1</v>
      </c>
      <c r="F14" s="22"/>
      <c r="G14" s="23">
        <f t="shared" si="0"/>
        <v>0</v>
      </c>
    </row>
    <row r="15" spans="1:12" s="28" customFormat="1" ht="39.6" x14ac:dyDescent="0.25">
      <c r="A15" s="29" t="s">
        <v>20</v>
      </c>
      <c r="B15" s="47" t="s">
        <v>34</v>
      </c>
      <c r="C15" s="30" t="s">
        <v>13</v>
      </c>
      <c r="D15" s="25" t="s">
        <v>9</v>
      </c>
      <c r="E15" s="25">
        <v>1</v>
      </c>
      <c r="F15" s="27"/>
      <c r="G15" s="26">
        <f>ROUND(G16+G17+G18,2)</f>
        <v>0</v>
      </c>
      <c r="J15" s="52"/>
      <c r="L15" s="52"/>
    </row>
    <row r="16" spans="1:12" ht="13.2" x14ac:dyDescent="0.25">
      <c r="A16" s="19" t="s">
        <v>53</v>
      </c>
      <c r="B16" s="45" t="s">
        <v>54</v>
      </c>
      <c r="C16" s="20" t="s">
        <v>51</v>
      </c>
      <c r="D16" s="21" t="s">
        <v>9</v>
      </c>
      <c r="E16" s="21">
        <v>1</v>
      </c>
      <c r="F16" s="22"/>
      <c r="G16" s="23">
        <f t="shared" si="0"/>
        <v>0</v>
      </c>
    </row>
    <row r="17" spans="1:12" ht="13.2" x14ac:dyDescent="0.25">
      <c r="A17" s="19" t="s">
        <v>55</v>
      </c>
      <c r="B17" s="45" t="s">
        <v>56</v>
      </c>
      <c r="C17" s="20" t="s">
        <v>43</v>
      </c>
      <c r="D17" s="21" t="s">
        <v>9</v>
      </c>
      <c r="E17" s="21">
        <v>1</v>
      </c>
      <c r="F17" s="22"/>
      <c r="G17" s="23">
        <f t="shared" si="0"/>
        <v>0</v>
      </c>
    </row>
    <row r="18" spans="1:12" ht="13.2" x14ac:dyDescent="0.25">
      <c r="A18" s="19" t="s">
        <v>57</v>
      </c>
      <c r="B18" s="45" t="s">
        <v>58</v>
      </c>
      <c r="C18" s="20" t="s">
        <v>52</v>
      </c>
      <c r="D18" s="21" t="s">
        <v>9</v>
      </c>
      <c r="E18" s="21">
        <v>1</v>
      </c>
      <c r="F18" s="22"/>
      <c r="G18" s="23">
        <f t="shared" si="0"/>
        <v>0</v>
      </c>
    </row>
    <row r="19" spans="1:12" s="28" customFormat="1" ht="35.25" customHeight="1" x14ac:dyDescent="0.25">
      <c r="A19" s="29" t="s">
        <v>21</v>
      </c>
      <c r="B19" s="47" t="s">
        <v>35</v>
      </c>
      <c r="C19" s="30" t="s">
        <v>14</v>
      </c>
      <c r="D19" s="25" t="s">
        <v>9</v>
      </c>
      <c r="E19" s="25">
        <v>1</v>
      </c>
      <c r="F19" s="27"/>
      <c r="G19" s="26">
        <f>ROUND(G21+G20,2)</f>
        <v>0</v>
      </c>
      <c r="J19" s="52"/>
      <c r="L19" s="52"/>
    </row>
    <row r="20" spans="1:12" ht="13.2" x14ac:dyDescent="0.25">
      <c r="A20" s="19" t="s">
        <v>59</v>
      </c>
      <c r="B20" s="45" t="s">
        <v>60</v>
      </c>
      <c r="C20" s="20" t="s">
        <v>43</v>
      </c>
      <c r="D20" s="21" t="s">
        <v>9</v>
      </c>
      <c r="E20" s="21">
        <v>1</v>
      </c>
      <c r="F20" s="22"/>
      <c r="G20" s="23">
        <f t="shared" si="0"/>
        <v>0</v>
      </c>
    </row>
    <row r="21" spans="1:12" ht="13.2" x14ac:dyDescent="0.25">
      <c r="A21" s="19" t="s">
        <v>61</v>
      </c>
      <c r="B21" s="45" t="s">
        <v>62</v>
      </c>
      <c r="C21" s="20" t="s">
        <v>52</v>
      </c>
      <c r="D21" s="21" t="s">
        <v>9</v>
      </c>
      <c r="E21" s="21">
        <v>1</v>
      </c>
      <c r="F21" s="22"/>
      <c r="G21" s="23">
        <f t="shared" si="0"/>
        <v>0</v>
      </c>
    </row>
    <row r="22" spans="1:12" s="28" customFormat="1" ht="26.4" x14ac:dyDescent="0.25">
      <c r="A22" s="29" t="s">
        <v>22</v>
      </c>
      <c r="B22" s="47" t="s">
        <v>36</v>
      </c>
      <c r="C22" s="30" t="s">
        <v>15</v>
      </c>
      <c r="D22" s="25" t="s">
        <v>9</v>
      </c>
      <c r="E22" s="25">
        <v>1</v>
      </c>
      <c r="F22" s="27"/>
      <c r="G22" s="26">
        <f>ROUND(G23+G24+G25,2)</f>
        <v>0</v>
      </c>
      <c r="J22" s="52"/>
      <c r="L22" s="52"/>
    </row>
    <row r="23" spans="1:12" ht="13.2" x14ac:dyDescent="0.25">
      <c r="A23" s="19" t="s">
        <v>64</v>
      </c>
      <c r="B23" s="45" t="s">
        <v>65</v>
      </c>
      <c r="C23" s="20" t="s">
        <v>63</v>
      </c>
      <c r="D23" s="21" t="s">
        <v>9</v>
      </c>
      <c r="E23" s="21">
        <v>1</v>
      </c>
      <c r="F23" s="22"/>
      <c r="G23" s="23">
        <f t="shared" si="0"/>
        <v>0</v>
      </c>
    </row>
    <row r="24" spans="1:12" ht="13.2" x14ac:dyDescent="0.25">
      <c r="A24" s="19" t="s">
        <v>66</v>
      </c>
      <c r="B24" s="45" t="s">
        <v>67</v>
      </c>
      <c r="C24" s="20" t="s">
        <v>43</v>
      </c>
      <c r="D24" s="21" t="s">
        <v>9</v>
      </c>
      <c r="E24" s="21">
        <v>1</v>
      </c>
      <c r="F24" s="22"/>
      <c r="G24" s="23">
        <f t="shared" si="0"/>
        <v>0</v>
      </c>
    </row>
    <row r="25" spans="1:12" ht="13.2" x14ac:dyDescent="0.25">
      <c r="A25" s="19" t="s">
        <v>68</v>
      </c>
      <c r="B25" s="45" t="s">
        <v>69</v>
      </c>
      <c r="C25" s="20" t="s">
        <v>52</v>
      </c>
      <c r="D25" s="21" t="s">
        <v>9</v>
      </c>
      <c r="E25" s="21">
        <v>1</v>
      </c>
      <c r="F25" s="22"/>
      <c r="G25" s="23">
        <f t="shared" si="0"/>
        <v>0</v>
      </c>
    </row>
    <row r="26" spans="1:12" s="28" customFormat="1" ht="26.4" x14ac:dyDescent="0.25">
      <c r="A26" s="29" t="s">
        <v>23</v>
      </c>
      <c r="B26" s="47" t="s">
        <v>37</v>
      </c>
      <c r="C26" s="30" t="s">
        <v>16</v>
      </c>
      <c r="D26" s="25" t="s">
        <v>9</v>
      </c>
      <c r="E26" s="25">
        <v>1</v>
      </c>
      <c r="F26" s="27"/>
      <c r="G26" s="26">
        <f>ROUND(G27+G28+G29,2)</f>
        <v>0</v>
      </c>
      <c r="J26" s="52"/>
      <c r="L26" s="52"/>
    </row>
    <row r="27" spans="1:12" ht="13.2" x14ac:dyDescent="0.25">
      <c r="A27" s="19" t="s">
        <v>70</v>
      </c>
      <c r="B27" s="45" t="s">
        <v>71</v>
      </c>
      <c r="C27" s="20" t="s">
        <v>63</v>
      </c>
      <c r="D27" s="21" t="s">
        <v>9</v>
      </c>
      <c r="E27" s="21">
        <v>1</v>
      </c>
      <c r="F27" s="22"/>
      <c r="G27" s="23">
        <f t="shared" si="0"/>
        <v>0</v>
      </c>
    </row>
    <row r="28" spans="1:12" ht="13.2" x14ac:dyDescent="0.25">
      <c r="A28" s="19" t="s">
        <v>72</v>
      </c>
      <c r="B28" s="45" t="s">
        <v>73</v>
      </c>
      <c r="C28" s="20" t="s">
        <v>43</v>
      </c>
      <c r="D28" s="21" t="s">
        <v>9</v>
      </c>
      <c r="E28" s="21">
        <v>1</v>
      </c>
      <c r="F28" s="22"/>
      <c r="G28" s="23">
        <f t="shared" si="0"/>
        <v>0</v>
      </c>
    </row>
    <row r="29" spans="1:12" ht="13.2" x14ac:dyDescent="0.25">
      <c r="A29" s="19" t="s">
        <v>74</v>
      </c>
      <c r="B29" s="45" t="s">
        <v>75</v>
      </c>
      <c r="C29" s="20" t="s">
        <v>52</v>
      </c>
      <c r="D29" s="21" t="s">
        <v>9</v>
      </c>
      <c r="E29" s="21">
        <v>1</v>
      </c>
      <c r="F29" s="22"/>
      <c r="G29" s="23">
        <f t="shared" si="0"/>
        <v>0</v>
      </c>
    </row>
    <row r="30" spans="1:12" s="28" customFormat="1" ht="39.6" x14ac:dyDescent="0.25">
      <c r="A30" s="29" t="s">
        <v>24</v>
      </c>
      <c r="B30" s="47" t="s">
        <v>38</v>
      </c>
      <c r="C30" s="30" t="s">
        <v>17</v>
      </c>
      <c r="D30" s="25" t="s">
        <v>9</v>
      </c>
      <c r="E30" s="25">
        <v>1</v>
      </c>
      <c r="F30" s="27"/>
      <c r="G30" s="26">
        <f>ROUND(G31+G32,2)</f>
        <v>0</v>
      </c>
      <c r="J30" s="52"/>
      <c r="L30" s="52"/>
    </row>
    <row r="31" spans="1:12" ht="13.2" x14ac:dyDescent="0.25">
      <c r="A31" s="19" t="s">
        <v>76</v>
      </c>
      <c r="B31" s="45" t="s">
        <v>77</v>
      </c>
      <c r="C31" s="20" t="s">
        <v>43</v>
      </c>
      <c r="D31" s="21" t="s">
        <v>9</v>
      </c>
      <c r="E31" s="21">
        <v>1</v>
      </c>
      <c r="F31" s="49"/>
      <c r="G31" s="23">
        <f t="shared" si="0"/>
        <v>0</v>
      </c>
    </row>
    <row r="32" spans="1:12" ht="13.2" x14ac:dyDescent="0.25">
      <c r="A32" s="19" t="s">
        <v>78</v>
      </c>
      <c r="B32" s="45" t="s">
        <v>79</v>
      </c>
      <c r="C32" s="20" t="s">
        <v>80</v>
      </c>
      <c r="D32" s="21" t="s">
        <v>9</v>
      </c>
      <c r="E32" s="21">
        <v>1</v>
      </c>
      <c r="F32" s="49"/>
      <c r="G32" s="23">
        <f t="shared" si="0"/>
        <v>0</v>
      </c>
    </row>
    <row r="33" spans="1:7" ht="13.8" hidden="1" thickBot="1" x14ac:dyDescent="0.3">
      <c r="A33" s="53"/>
      <c r="B33" s="54"/>
      <c r="C33" s="55" t="s">
        <v>82</v>
      </c>
      <c r="D33" s="56"/>
      <c r="E33" s="56"/>
      <c r="F33" s="57"/>
      <c r="G33" s="33">
        <f>G31+G27+G23+G20+G16+G12+G9</f>
        <v>0</v>
      </c>
    </row>
    <row r="34" spans="1:7" ht="26.4" hidden="1" x14ac:dyDescent="0.25">
      <c r="A34" s="19" t="s">
        <v>83</v>
      </c>
      <c r="B34" s="45" t="s">
        <v>84</v>
      </c>
      <c r="C34" s="20" t="s">
        <v>85</v>
      </c>
      <c r="D34" s="21" t="s">
        <v>8</v>
      </c>
      <c r="E34" s="21">
        <v>1</v>
      </c>
      <c r="F34" s="22">
        <v>350000</v>
      </c>
      <c r="G34" s="58">
        <f>G32+G28+G24+G21+G17+G13+G10</f>
        <v>0</v>
      </c>
    </row>
    <row r="35" spans="1:7" ht="16.5" customHeight="1" thickBot="1" x14ac:dyDescent="0.3">
      <c r="A35" s="31"/>
      <c r="B35" s="48"/>
      <c r="C35" s="32"/>
      <c r="D35" s="32"/>
      <c r="E35" s="32"/>
      <c r="F35" s="62" t="s">
        <v>86</v>
      </c>
      <c r="G35" s="61">
        <f>ROUND(G30+G26+G22+G19+G15+G11+G8,2)</f>
        <v>0</v>
      </c>
    </row>
    <row r="36" spans="1:7" ht="16.5" customHeight="1" x14ac:dyDescent="0.25">
      <c r="A36" s="34"/>
      <c r="B36" s="34"/>
      <c r="C36" s="34"/>
      <c r="D36" s="34"/>
      <c r="E36" s="34"/>
      <c r="F36" s="63" t="s">
        <v>87</v>
      </c>
      <c r="G36" s="59">
        <f>G35*0.23</f>
        <v>0</v>
      </c>
    </row>
    <row r="37" spans="1:7" ht="16.5" customHeight="1" x14ac:dyDescent="0.25">
      <c r="A37" s="35"/>
      <c r="B37" s="35"/>
      <c r="C37" s="35"/>
      <c r="D37" s="36"/>
      <c r="E37" s="36"/>
      <c r="F37" s="64" t="s">
        <v>88</v>
      </c>
      <c r="G37" s="60">
        <f>G35+G36</f>
        <v>0</v>
      </c>
    </row>
    <row r="38" spans="1:7" ht="16.5" customHeight="1" x14ac:dyDescent="0.25">
      <c r="A38" s="35"/>
      <c r="B38" s="35"/>
      <c r="C38" s="35"/>
      <c r="D38" s="36"/>
      <c r="E38" s="36"/>
      <c r="F38" s="36"/>
      <c r="G38" s="37"/>
    </row>
    <row r="39" spans="1:7" ht="30" customHeight="1" x14ac:dyDescent="0.25">
      <c r="A39" s="35"/>
      <c r="B39" s="35"/>
      <c r="C39" s="35"/>
      <c r="D39" s="36"/>
      <c r="E39" s="36"/>
      <c r="F39" s="36"/>
      <c r="G39" s="37"/>
    </row>
    <row r="40" spans="1:7" ht="30" customHeight="1" x14ac:dyDescent="0.25">
      <c r="A40" s="35"/>
      <c r="B40" s="35"/>
      <c r="C40" s="35"/>
      <c r="D40" s="36"/>
      <c r="E40" s="36"/>
      <c r="F40" s="36"/>
      <c r="G40" s="37"/>
    </row>
    <row r="41" spans="1:7" ht="30" customHeight="1" x14ac:dyDescent="0.25">
      <c r="A41" s="5"/>
      <c r="B41" s="5"/>
      <c r="C41" s="5"/>
      <c r="D41" s="36"/>
      <c r="E41" s="36"/>
      <c r="F41" s="36"/>
      <c r="G41" s="37"/>
    </row>
    <row r="42" spans="1:7" ht="30" customHeight="1" x14ac:dyDescent="0.25">
      <c r="A42" s="5"/>
      <c r="B42" s="5"/>
      <c r="C42" s="5"/>
      <c r="D42" s="36"/>
      <c r="E42" s="36"/>
      <c r="F42" s="36"/>
      <c r="G42" s="36"/>
    </row>
    <row r="43" spans="1:7" ht="30" customHeight="1" x14ac:dyDescent="0.25">
      <c r="A43" s="5"/>
      <c r="B43" s="5"/>
      <c r="C43" s="5"/>
      <c r="D43" s="36"/>
      <c r="E43" s="36"/>
      <c r="F43" s="36"/>
      <c r="G43" s="36"/>
    </row>
    <row r="44" spans="1:7" ht="30" customHeight="1" x14ac:dyDescent="0.25">
      <c r="A44" s="5"/>
      <c r="B44" s="5"/>
      <c r="C44" s="5"/>
      <c r="D44" s="36"/>
      <c r="E44" s="36"/>
      <c r="F44" s="36"/>
      <c r="G44" s="36"/>
    </row>
    <row r="45" spans="1:7" ht="30" customHeight="1" x14ac:dyDescent="0.25">
      <c r="A45" s="5"/>
      <c r="B45" s="5"/>
      <c r="C45" s="5"/>
      <c r="D45" s="36"/>
      <c r="E45" s="36"/>
      <c r="F45" s="36"/>
      <c r="G45" s="36"/>
    </row>
    <row r="46" spans="1:7" ht="30" customHeight="1" x14ac:dyDescent="0.25">
      <c r="A46" s="5"/>
      <c r="B46" s="5"/>
      <c r="C46" s="5"/>
      <c r="D46" s="36"/>
      <c r="E46" s="36"/>
      <c r="F46" s="36"/>
      <c r="G46" s="36"/>
    </row>
    <row r="47" spans="1:7" ht="30" customHeight="1" x14ac:dyDescent="0.25">
      <c r="A47" s="5"/>
      <c r="B47" s="5"/>
      <c r="C47" s="5"/>
      <c r="D47" s="36"/>
      <c r="E47" s="36"/>
      <c r="F47" s="36"/>
      <c r="G47" s="36"/>
    </row>
    <row r="48" spans="1:7" ht="30" customHeight="1" x14ac:dyDescent="0.25">
      <c r="A48" s="5"/>
      <c r="B48" s="5"/>
      <c r="C48" s="5"/>
      <c r="D48" s="36"/>
      <c r="E48" s="36"/>
      <c r="F48" s="36"/>
      <c r="G48" s="36"/>
    </row>
    <row r="49" spans="1:7" ht="30" customHeight="1" x14ac:dyDescent="0.25">
      <c r="A49" s="5"/>
      <c r="B49" s="5"/>
      <c r="C49" s="5"/>
      <c r="D49" s="36"/>
      <c r="E49" s="36"/>
      <c r="F49" s="36"/>
      <c r="G49" s="36"/>
    </row>
  </sheetData>
  <mergeCells count="5">
    <mergeCell ref="D4:G4"/>
    <mergeCell ref="A1:G1"/>
    <mergeCell ref="A4:A5"/>
    <mergeCell ref="C4:C5"/>
    <mergeCell ref="B4:B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>
    <oddFooter>&amp;LMiesięczne rozliczenie&amp;C&amp;8
„Odbudowa stacji Rypin na linii kolejowej nr 33 na odc. Sierpc - Brodnica realizowanego w ramach projektu KPO pn.:” Likwidacja wąskich gardeł i zwiększenie przepustowości linii kolejowych – Etap II”” 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3D136-9080-4709-91FD-3721A64B1B3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3850-2625-4CB3-812E-57CA9DAFE08C}">
  <sheetPr codeName="Arkusz2"/>
  <dimension ref="A1:G441"/>
  <sheetViews>
    <sheetView workbookViewId="0">
      <selection activeCell="F7" sqref="F7"/>
    </sheetView>
  </sheetViews>
  <sheetFormatPr defaultColWidth="9.109375" defaultRowHeight="13.2" x14ac:dyDescent="0.25"/>
  <cols>
    <col min="1" max="1" width="9.109375" style="3"/>
    <col min="2" max="2" width="14.44140625" style="3" bestFit="1" customWidth="1"/>
    <col min="3" max="3" width="17.109375" style="3" customWidth="1"/>
    <col min="4" max="4" width="18.44140625" style="3" bestFit="1" customWidth="1"/>
    <col min="5" max="5" width="14.109375" style="3" bestFit="1" customWidth="1"/>
    <col min="6" max="6" width="9.6640625" style="3" bestFit="1" customWidth="1"/>
    <col min="7" max="16384" width="9.109375" style="3"/>
  </cols>
  <sheetData>
    <row r="1" spans="1:7" x14ac:dyDescent="0.25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5</v>
      </c>
    </row>
    <row r="2" spans="1:7" x14ac:dyDescent="0.25">
      <c r="A2" s="3">
        <v>1</v>
      </c>
      <c r="B2" s="38">
        <v>45397</v>
      </c>
      <c r="C2" s="39">
        <v>692470</v>
      </c>
      <c r="D2" s="39">
        <v>692470</v>
      </c>
      <c r="E2" s="40">
        <v>1.7156457216623129E-2</v>
      </c>
      <c r="G2" s="41">
        <f>IF(COUNTIF($C$2:C31, C2)=1, C2, "")</f>
        <v>692470</v>
      </c>
    </row>
    <row r="3" spans="1:7" x14ac:dyDescent="0.25">
      <c r="A3" s="3">
        <f>A2+1</f>
        <v>2</v>
      </c>
      <c r="C3" s="39"/>
      <c r="D3" s="42"/>
      <c r="E3" s="50">
        <v>2724011.58</v>
      </c>
      <c r="G3" s="41" t="str">
        <f>IF(COUNTIF($C$2:C32, C3)=1, C3, "")</f>
        <v/>
      </c>
    </row>
    <row r="4" spans="1:7" x14ac:dyDescent="0.25">
      <c r="A4" s="4"/>
      <c r="B4" s="4"/>
      <c r="C4" s="43"/>
      <c r="D4" s="42"/>
      <c r="E4" s="44"/>
      <c r="F4" s="4"/>
      <c r="G4" s="4"/>
    </row>
    <row r="5" spans="1:7" x14ac:dyDescent="0.25">
      <c r="A5" s="4"/>
      <c r="B5" s="4"/>
      <c r="C5" s="43"/>
      <c r="D5" s="42"/>
      <c r="E5" s="44"/>
      <c r="F5" s="4"/>
      <c r="G5" s="4"/>
    </row>
    <row r="6" spans="1:7" x14ac:dyDescent="0.25">
      <c r="A6" s="4"/>
      <c r="B6" s="4"/>
      <c r="C6" s="43"/>
      <c r="D6" s="42"/>
      <c r="E6" s="44"/>
      <c r="F6" s="4"/>
      <c r="G6" s="4"/>
    </row>
    <row r="7" spans="1:7" x14ac:dyDescent="0.25">
      <c r="A7" s="4"/>
      <c r="B7" s="4"/>
      <c r="C7" s="43"/>
      <c r="D7" s="43"/>
      <c r="E7" s="44"/>
      <c r="F7" s="4"/>
      <c r="G7" s="4"/>
    </row>
    <row r="8" spans="1:7" x14ac:dyDescent="0.25">
      <c r="A8" s="4"/>
      <c r="B8" s="4"/>
      <c r="C8" s="43"/>
      <c r="D8" s="43"/>
      <c r="E8" s="44"/>
      <c r="F8" s="4"/>
      <c r="G8" s="4"/>
    </row>
    <row r="9" spans="1:7" x14ac:dyDescent="0.25">
      <c r="A9" s="4"/>
      <c r="B9" s="4"/>
      <c r="C9" s="43"/>
      <c r="D9" s="43"/>
      <c r="E9" s="44"/>
      <c r="F9" s="4"/>
      <c r="G9" s="4"/>
    </row>
    <row r="10" spans="1:7" x14ac:dyDescent="0.25">
      <c r="A10" s="4"/>
      <c r="B10" s="4"/>
      <c r="C10" s="43"/>
      <c r="D10" s="43"/>
      <c r="E10" s="44"/>
      <c r="F10" s="4"/>
      <c r="G10" s="4"/>
    </row>
    <row r="11" spans="1:7" x14ac:dyDescent="0.25">
      <c r="A11" s="4"/>
      <c r="B11" s="4"/>
      <c r="C11" s="43"/>
      <c r="D11" s="43"/>
      <c r="E11" s="44"/>
      <c r="F11" s="4"/>
      <c r="G11" s="4"/>
    </row>
    <row r="12" spans="1:7" x14ac:dyDescent="0.25">
      <c r="A12" s="4"/>
      <c r="B12" s="4"/>
      <c r="C12" s="43"/>
      <c r="D12" s="43"/>
      <c r="E12" s="44"/>
      <c r="F12" s="4"/>
      <c r="G12" s="4"/>
    </row>
    <row r="13" spans="1:7" x14ac:dyDescent="0.25">
      <c r="A13" s="4"/>
      <c r="B13" s="4"/>
      <c r="C13" s="43"/>
      <c r="D13" s="43"/>
      <c r="E13" s="44"/>
      <c r="F13" s="4"/>
      <c r="G13" s="4"/>
    </row>
    <row r="14" spans="1:7" x14ac:dyDescent="0.25">
      <c r="A14" s="4"/>
      <c r="B14" s="4"/>
      <c r="C14" s="43"/>
      <c r="D14" s="43"/>
      <c r="E14" s="44"/>
      <c r="F14" s="4"/>
      <c r="G14" s="4"/>
    </row>
    <row r="15" spans="1:7" x14ac:dyDescent="0.25">
      <c r="A15" s="4"/>
      <c r="B15" s="4"/>
      <c r="C15" s="43"/>
      <c r="D15" s="43"/>
      <c r="E15" s="44"/>
      <c r="F15" s="4"/>
      <c r="G15" s="4"/>
    </row>
    <row r="16" spans="1:7" x14ac:dyDescent="0.25">
      <c r="A16" s="4"/>
      <c r="B16" s="4"/>
      <c r="C16" s="43"/>
      <c r="D16" s="43"/>
      <c r="E16" s="44"/>
      <c r="F16" s="4"/>
      <c r="G16" s="4"/>
    </row>
    <row r="17" spans="1:7" x14ac:dyDescent="0.25">
      <c r="A17" s="4"/>
      <c r="B17" s="4"/>
      <c r="C17" s="43"/>
      <c r="D17" s="43"/>
      <c r="E17" s="44"/>
      <c r="F17" s="4"/>
      <c r="G17" s="4"/>
    </row>
    <row r="18" spans="1:7" x14ac:dyDescent="0.25">
      <c r="A18" s="4"/>
      <c r="B18" s="4"/>
      <c r="C18" s="43"/>
      <c r="D18" s="43"/>
      <c r="E18" s="44"/>
      <c r="F18" s="4"/>
      <c r="G18" s="4"/>
    </row>
    <row r="19" spans="1:7" x14ac:dyDescent="0.25">
      <c r="A19" s="4"/>
      <c r="B19" s="4"/>
      <c r="C19" s="43"/>
      <c r="D19" s="43"/>
      <c r="E19" s="44"/>
      <c r="F19" s="4"/>
      <c r="G19" s="4"/>
    </row>
    <row r="20" spans="1:7" x14ac:dyDescent="0.25">
      <c r="A20" s="4"/>
      <c r="B20" s="4"/>
      <c r="C20" s="43"/>
      <c r="D20" s="43"/>
      <c r="E20" s="44"/>
      <c r="F20" s="4"/>
      <c r="G20" s="4"/>
    </row>
    <row r="21" spans="1:7" x14ac:dyDescent="0.25">
      <c r="A21" s="4"/>
      <c r="B21" s="4"/>
      <c r="C21" s="43"/>
      <c r="D21" s="43"/>
      <c r="E21" s="44"/>
      <c r="F21" s="4"/>
      <c r="G21" s="4"/>
    </row>
    <row r="22" spans="1:7" x14ac:dyDescent="0.25">
      <c r="A22" s="4"/>
      <c r="B22" s="4"/>
      <c r="C22" s="43"/>
      <c r="D22" s="43"/>
      <c r="E22" s="44"/>
      <c r="F22" s="4"/>
      <c r="G22" s="4"/>
    </row>
    <row r="23" spans="1:7" x14ac:dyDescent="0.25">
      <c r="A23" s="4"/>
      <c r="B23" s="4"/>
      <c r="C23" s="43"/>
      <c r="D23" s="43"/>
      <c r="E23" s="44"/>
      <c r="F23" s="4"/>
      <c r="G23" s="4"/>
    </row>
    <row r="24" spans="1:7" x14ac:dyDescent="0.25">
      <c r="A24" s="4"/>
      <c r="B24" s="4"/>
      <c r="C24" s="43"/>
      <c r="D24" s="43"/>
      <c r="E24" s="44"/>
      <c r="F24" s="4"/>
      <c r="G24" s="4"/>
    </row>
    <row r="25" spans="1:7" x14ac:dyDescent="0.25">
      <c r="A25" s="4"/>
      <c r="B25" s="4"/>
      <c r="C25" s="43"/>
      <c r="D25" s="43"/>
      <c r="E25" s="44"/>
      <c r="F25" s="4"/>
      <c r="G25" s="4"/>
    </row>
    <row r="26" spans="1:7" x14ac:dyDescent="0.25">
      <c r="A26" s="4"/>
      <c r="B26" s="4"/>
      <c r="C26" s="43"/>
      <c r="D26" s="43"/>
      <c r="E26" s="44"/>
      <c r="F26" s="4"/>
      <c r="G26" s="4"/>
    </row>
    <row r="27" spans="1:7" x14ac:dyDescent="0.25">
      <c r="A27" s="4"/>
      <c r="B27" s="4"/>
      <c r="C27" s="43"/>
      <c r="D27" s="43"/>
      <c r="E27" s="44"/>
      <c r="F27" s="4"/>
      <c r="G27" s="4"/>
    </row>
    <row r="28" spans="1:7" x14ac:dyDescent="0.25">
      <c r="A28" s="4"/>
      <c r="B28" s="4"/>
      <c r="C28" s="43"/>
      <c r="D28" s="43"/>
      <c r="E28" s="44"/>
      <c r="F28" s="4"/>
      <c r="G28" s="4"/>
    </row>
    <row r="29" spans="1:7" x14ac:dyDescent="0.25">
      <c r="A29" s="4"/>
      <c r="B29" s="4"/>
      <c r="C29" s="43"/>
      <c r="D29" s="43"/>
      <c r="E29" s="44"/>
      <c r="F29" s="4"/>
      <c r="G29" s="4"/>
    </row>
    <row r="30" spans="1:7" x14ac:dyDescent="0.25">
      <c r="A30" s="4"/>
      <c r="B30" s="4"/>
      <c r="C30" s="43"/>
      <c r="D30" s="43"/>
      <c r="E30" s="44"/>
      <c r="F30" s="4"/>
      <c r="G30" s="4"/>
    </row>
    <row r="31" spans="1:7" x14ac:dyDescent="0.25">
      <c r="A31" s="4"/>
      <c r="B31" s="4"/>
      <c r="C31" s="43"/>
      <c r="D31" s="43"/>
      <c r="E31" s="44"/>
      <c r="F31" s="4"/>
      <c r="G31" s="4"/>
    </row>
    <row r="32" spans="1:7" x14ac:dyDescent="0.25">
      <c r="C32" s="39"/>
      <c r="D32" s="39"/>
      <c r="E32" s="40"/>
    </row>
    <row r="33" spans="3:5" x14ac:dyDescent="0.25">
      <c r="C33" s="39"/>
      <c r="D33" s="39"/>
      <c r="E33" s="40"/>
    </row>
    <row r="34" spans="3:5" x14ac:dyDescent="0.25">
      <c r="C34" s="39"/>
      <c r="D34" s="39"/>
      <c r="E34" s="40"/>
    </row>
    <row r="35" spans="3:5" x14ac:dyDescent="0.25">
      <c r="C35" s="39"/>
      <c r="D35" s="39"/>
      <c r="E35" s="40"/>
    </row>
    <row r="36" spans="3:5" x14ac:dyDescent="0.25">
      <c r="C36" s="39"/>
      <c r="D36" s="39"/>
      <c r="E36" s="40"/>
    </row>
    <row r="37" spans="3:5" x14ac:dyDescent="0.25">
      <c r="C37" s="39"/>
      <c r="D37" s="39"/>
      <c r="E37" s="40"/>
    </row>
    <row r="38" spans="3:5" x14ac:dyDescent="0.25">
      <c r="C38" s="39"/>
      <c r="D38" s="39"/>
      <c r="E38" s="40"/>
    </row>
    <row r="39" spans="3:5" x14ac:dyDescent="0.25">
      <c r="C39" s="39"/>
      <c r="D39" s="39"/>
      <c r="E39" s="40"/>
    </row>
    <row r="40" spans="3:5" x14ac:dyDescent="0.25">
      <c r="C40" s="39"/>
      <c r="D40" s="39"/>
      <c r="E40" s="40"/>
    </row>
    <row r="41" spans="3:5" x14ac:dyDescent="0.25">
      <c r="C41" s="39"/>
      <c r="D41" s="39"/>
      <c r="E41" s="40"/>
    </row>
    <row r="42" spans="3:5" x14ac:dyDescent="0.25">
      <c r="C42" s="39"/>
      <c r="D42" s="39"/>
      <c r="E42" s="40"/>
    </row>
    <row r="43" spans="3:5" x14ac:dyDescent="0.25">
      <c r="C43" s="39"/>
      <c r="D43" s="39"/>
      <c r="E43" s="40"/>
    </row>
    <row r="44" spans="3:5" x14ac:dyDescent="0.25">
      <c r="C44" s="39"/>
      <c r="D44" s="39"/>
      <c r="E44" s="40"/>
    </row>
    <row r="45" spans="3:5" x14ac:dyDescent="0.25">
      <c r="C45" s="39"/>
      <c r="D45" s="39"/>
      <c r="E45" s="40"/>
    </row>
    <row r="46" spans="3:5" x14ac:dyDescent="0.25">
      <c r="C46" s="39"/>
      <c r="D46" s="39"/>
      <c r="E46" s="40"/>
    </row>
    <row r="47" spans="3:5" x14ac:dyDescent="0.25">
      <c r="C47" s="39"/>
      <c r="D47" s="39"/>
      <c r="E47" s="40"/>
    </row>
    <row r="48" spans="3:5" x14ac:dyDescent="0.25">
      <c r="C48" s="39"/>
      <c r="D48" s="39"/>
      <c r="E48" s="40"/>
    </row>
    <row r="49" spans="3:5" x14ac:dyDescent="0.25">
      <c r="C49" s="39"/>
      <c r="D49" s="39"/>
      <c r="E49" s="40"/>
    </row>
    <row r="50" spans="3:5" x14ac:dyDescent="0.25">
      <c r="C50" s="39"/>
      <c r="D50" s="39"/>
      <c r="E50" s="40"/>
    </row>
    <row r="51" spans="3:5" x14ac:dyDescent="0.25">
      <c r="C51" s="39"/>
      <c r="D51" s="39"/>
      <c r="E51" s="40"/>
    </row>
    <row r="52" spans="3:5" x14ac:dyDescent="0.25">
      <c r="C52" s="39"/>
      <c r="D52" s="39"/>
      <c r="E52" s="40"/>
    </row>
    <row r="53" spans="3:5" x14ac:dyDescent="0.25">
      <c r="C53" s="39"/>
      <c r="D53" s="39"/>
      <c r="E53" s="40"/>
    </row>
    <row r="54" spans="3:5" x14ac:dyDescent="0.25">
      <c r="C54" s="39"/>
      <c r="D54" s="39"/>
      <c r="E54" s="40"/>
    </row>
    <row r="55" spans="3:5" x14ac:dyDescent="0.25">
      <c r="C55" s="39"/>
      <c r="D55" s="39"/>
      <c r="E55" s="40"/>
    </row>
    <row r="56" spans="3:5" x14ac:dyDescent="0.25">
      <c r="C56" s="39"/>
      <c r="D56" s="39"/>
      <c r="E56" s="40"/>
    </row>
    <row r="57" spans="3:5" x14ac:dyDescent="0.25">
      <c r="C57" s="39"/>
      <c r="D57" s="39"/>
      <c r="E57" s="40"/>
    </row>
    <row r="58" spans="3:5" x14ac:dyDescent="0.25">
      <c r="C58" s="39"/>
      <c r="D58" s="39"/>
      <c r="E58" s="40"/>
    </row>
    <row r="59" spans="3:5" x14ac:dyDescent="0.25">
      <c r="C59" s="39"/>
      <c r="D59" s="39"/>
      <c r="E59" s="40"/>
    </row>
    <row r="60" spans="3:5" x14ac:dyDescent="0.25">
      <c r="C60" s="39"/>
      <c r="D60" s="39"/>
      <c r="E60" s="40"/>
    </row>
    <row r="61" spans="3:5" x14ac:dyDescent="0.25">
      <c r="C61" s="39"/>
      <c r="D61" s="39"/>
      <c r="E61" s="40"/>
    </row>
    <row r="62" spans="3:5" x14ac:dyDescent="0.25">
      <c r="C62" s="39"/>
      <c r="D62" s="39"/>
      <c r="E62" s="40"/>
    </row>
    <row r="63" spans="3:5" x14ac:dyDescent="0.25">
      <c r="C63" s="39"/>
      <c r="D63" s="39"/>
      <c r="E63" s="40"/>
    </row>
    <row r="64" spans="3:5" x14ac:dyDescent="0.25">
      <c r="C64" s="39"/>
      <c r="D64" s="39"/>
      <c r="E64" s="40"/>
    </row>
    <row r="65" spans="3:5" x14ac:dyDescent="0.25">
      <c r="C65" s="39"/>
      <c r="D65" s="39"/>
      <c r="E65" s="40"/>
    </row>
    <row r="66" spans="3:5" x14ac:dyDescent="0.25">
      <c r="C66" s="39"/>
      <c r="D66" s="39"/>
      <c r="E66" s="40"/>
    </row>
    <row r="67" spans="3:5" x14ac:dyDescent="0.25">
      <c r="C67" s="39"/>
      <c r="D67" s="39"/>
      <c r="E67" s="40"/>
    </row>
    <row r="68" spans="3:5" x14ac:dyDescent="0.25">
      <c r="C68" s="39"/>
      <c r="D68" s="39"/>
      <c r="E68" s="40"/>
    </row>
    <row r="69" spans="3:5" x14ac:dyDescent="0.25">
      <c r="C69" s="39"/>
      <c r="D69" s="39"/>
      <c r="E69" s="40"/>
    </row>
    <row r="70" spans="3:5" x14ac:dyDescent="0.25">
      <c r="C70" s="39"/>
      <c r="D70" s="39"/>
      <c r="E70" s="40"/>
    </row>
    <row r="71" spans="3:5" x14ac:dyDescent="0.25">
      <c r="C71" s="39"/>
      <c r="D71" s="39"/>
      <c r="E71" s="40"/>
    </row>
    <row r="72" spans="3:5" x14ac:dyDescent="0.25">
      <c r="C72" s="39"/>
      <c r="D72" s="39"/>
      <c r="E72" s="40"/>
    </row>
    <row r="73" spans="3:5" x14ac:dyDescent="0.25">
      <c r="C73" s="39"/>
      <c r="D73" s="39"/>
      <c r="E73" s="40"/>
    </row>
    <row r="74" spans="3:5" x14ac:dyDescent="0.25">
      <c r="C74" s="39"/>
      <c r="D74" s="39"/>
      <c r="E74" s="40"/>
    </row>
    <row r="75" spans="3:5" x14ac:dyDescent="0.25">
      <c r="C75" s="39"/>
      <c r="D75" s="39"/>
      <c r="E75" s="40"/>
    </row>
    <row r="76" spans="3:5" x14ac:dyDescent="0.25">
      <c r="C76" s="39"/>
      <c r="D76" s="39"/>
      <c r="E76" s="40"/>
    </row>
    <row r="77" spans="3:5" x14ac:dyDescent="0.25">
      <c r="C77" s="39"/>
      <c r="D77" s="39"/>
      <c r="E77" s="40"/>
    </row>
    <row r="78" spans="3:5" x14ac:dyDescent="0.25">
      <c r="C78" s="39"/>
      <c r="D78" s="39"/>
      <c r="E78" s="40"/>
    </row>
    <row r="79" spans="3:5" x14ac:dyDescent="0.25">
      <c r="C79" s="39"/>
      <c r="D79" s="39"/>
      <c r="E79" s="40"/>
    </row>
    <row r="80" spans="3:5" x14ac:dyDescent="0.25">
      <c r="C80" s="39"/>
      <c r="D80" s="39"/>
      <c r="E80" s="40"/>
    </row>
    <row r="81" spans="3:5" x14ac:dyDescent="0.25">
      <c r="C81" s="39"/>
      <c r="D81" s="39"/>
      <c r="E81" s="40"/>
    </row>
    <row r="82" spans="3:5" x14ac:dyDescent="0.25">
      <c r="C82" s="39"/>
      <c r="D82" s="39"/>
      <c r="E82" s="40"/>
    </row>
    <row r="83" spans="3:5" x14ac:dyDescent="0.25">
      <c r="C83" s="39"/>
      <c r="D83" s="39"/>
      <c r="E83" s="40"/>
    </row>
    <row r="84" spans="3:5" x14ac:dyDescent="0.25">
      <c r="C84" s="39"/>
      <c r="D84" s="39"/>
      <c r="E84" s="40"/>
    </row>
    <row r="85" spans="3:5" x14ac:dyDescent="0.25">
      <c r="C85" s="39"/>
      <c r="D85" s="39"/>
      <c r="E85" s="40"/>
    </row>
    <row r="86" spans="3:5" x14ac:dyDescent="0.25">
      <c r="C86" s="39"/>
      <c r="D86" s="39"/>
      <c r="E86" s="40"/>
    </row>
    <row r="87" spans="3:5" x14ac:dyDescent="0.25">
      <c r="C87" s="39"/>
      <c r="D87" s="39"/>
      <c r="E87" s="40"/>
    </row>
    <row r="88" spans="3:5" x14ac:dyDescent="0.25">
      <c r="C88" s="39"/>
      <c r="D88" s="39"/>
      <c r="E88" s="40"/>
    </row>
    <row r="89" spans="3:5" x14ac:dyDescent="0.25">
      <c r="C89" s="39"/>
      <c r="D89" s="39"/>
      <c r="E89" s="40"/>
    </row>
    <row r="90" spans="3:5" x14ac:dyDescent="0.25">
      <c r="C90" s="39"/>
      <c r="D90" s="39"/>
      <c r="E90" s="40"/>
    </row>
    <row r="91" spans="3:5" x14ac:dyDescent="0.25">
      <c r="C91" s="39"/>
      <c r="D91" s="39"/>
      <c r="E91" s="40"/>
    </row>
    <row r="92" spans="3:5" x14ac:dyDescent="0.25">
      <c r="C92" s="39"/>
      <c r="D92" s="39"/>
      <c r="E92" s="40"/>
    </row>
    <row r="93" spans="3:5" x14ac:dyDescent="0.25">
      <c r="C93" s="39"/>
      <c r="D93" s="39"/>
      <c r="E93" s="40"/>
    </row>
    <row r="94" spans="3:5" x14ac:dyDescent="0.25">
      <c r="C94" s="39"/>
      <c r="D94" s="39"/>
      <c r="E94" s="40"/>
    </row>
    <row r="95" spans="3:5" x14ac:dyDescent="0.25">
      <c r="C95" s="39"/>
      <c r="D95" s="39"/>
      <c r="E95" s="40"/>
    </row>
    <row r="96" spans="3:5" x14ac:dyDescent="0.25">
      <c r="C96" s="39"/>
      <c r="D96" s="39"/>
      <c r="E96" s="40"/>
    </row>
    <row r="97" spans="3:5" x14ac:dyDescent="0.25">
      <c r="C97" s="39"/>
      <c r="D97" s="39"/>
      <c r="E97" s="40"/>
    </row>
    <row r="98" spans="3:5" x14ac:dyDescent="0.25">
      <c r="C98" s="39"/>
      <c r="D98" s="39"/>
      <c r="E98" s="40"/>
    </row>
    <row r="99" spans="3:5" x14ac:dyDescent="0.25">
      <c r="C99" s="39"/>
      <c r="D99" s="39"/>
      <c r="E99" s="40"/>
    </row>
    <row r="100" spans="3:5" x14ac:dyDescent="0.25">
      <c r="C100" s="39"/>
      <c r="D100" s="39"/>
      <c r="E100" s="40"/>
    </row>
    <row r="101" spans="3:5" x14ac:dyDescent="0.25">
      <c r="C101" s="39"/>
      <c r="D101" s="39"/>
      <c r="E101" s="40"/>
    </row>
    <row r="102" spans="3:5" x14ac:dyDescent="0.25">
      <c r="C102" s="39"/>
      <c r="D102" s="39"/>
      <c r="E102" s="40"/>
    </row>
    <row r="103" spans="3:5" x14ac:dyDescent="0.25">
      <c r="C103" s="39"/>
      <c r="D103" s="39"/>
      <c r="E103" s="40"/>
    </row>
    <row r="104" spans="3:5" x14ac:dyDescent="0.25">
      <c r="C104" s="39"/>
      <c r="D104" s="39"/>
      <c r="E104" s="40"/>
    </row>
    <row r="105" spans="3:5" x14ac:dyDescent="0.25">
      <c r="C105" s="39"/>
      <c r="D105" s="39"/>
      <c r="E105" s="40"/>
    </row>
    <row r="106" spans="3:5" x14ac:dyDescent="0.25">
      <c r="C106" s="39"/>
      <c r="D106" s="39"/>
    </row>
    <row r="107" spans="3:5" x14ac:dyDescent="0.25">
      <c r="C107" s="39"/>
      <c r="D107" s="39"/>
    </row>
    <row r="108" spans="3:5" x14ac:dyDescent="0.25">
      <c r="C108" s="39"/>
      <c r="D108" s="39"/>
    </row>
    <row r="109" spans="3:5" x14ac:dyDescent="0.25">
      <c r="C109" s="39"/>
      <c r="D109" s="39"/>
    </row>
    <row r="110" spans="3:5" x14ac:dyDescent="0.25">
      <c r="C110" s="39"/>
      <c r="D110" s="39"/>
    </row>
    <row r="111" spans="3:5" x14ac:dyDescent="0.25">
      <c r="C111" s="39"/>
      <c r="D111" s="39"/>
    </row>
    <row r="112" spans="3:5" x14ac:dyDescent="0.25">
      <c r="C112" s="39"/>
      <c r="D112" s="39"/>
    </row>
    <row r="113" spans="3:4" x14ac:dyDescent="0.25">
      <c r="C113" s="39"/>
      <c r="D113" s="39"/>
    </row>
    <row r="114" spans="3:4" x14ac:dyDescent="0.25">
      <c r="C114" s="39"/>
      <c r="D114" s="39"/>
    </row>
    <row r="115" spans="3:4" x14ac:dyDescent="0.25">
      <c r="C115" s="39"/>
      <c r="D115" s="39"/>
    </row>
    <row r="116" spans="3:4" x14ac:dyDescent="0.25">
      <c r="C116" s="39"/>
      <c r="D116" s="39"/>
    </row>
    <row r="117" spans="3:4" x14ac:dyDescent="0.25">
      <c r="C117" s="39"/>
      <c r="D117" s="39"/>
    </row>
    <row r="118" spans="3:4" x14ac:dyDescent="0.25">
      <c r="C118" s="39"/>
      <c r="D118" s="39"/>
    </row>
    <row r="119" spans="3:4" x14ac:dyDescent="0.25">
      <c r="C119" s="39"/>
      <c r="D119" s="39"/>
    </row>
    <row r="120" spans="3:4" x14ac:dyDescent="0.25">
      <c r="C120" s="39"/>
      <c r="D120" s="39"/>
    </row>
    <row r="121" spans="3:4" x14ac:dyDescent="0.25">
      <c r="C121" s="39"/>
      <c r="D121" s="39"/>
    </row>
    <row r="122" spans="3:4" x14ac:dyDescent="0.25">
      <c r="C122" s="39"/>
      <c r="D122" s="39"/>
    </row>
    <row r="123" spans="3:4" x14ac:dyDescent="0.25">
      <c r="C123" s="39"/>
      <c r="D123" s="39"/>
    </row>
    <row r="124" spans="3:4" x14ac:dyDescent="0.25">
      <c r="C124" s="39"/>
      <c r="D124" s="39"/>
    </row>
    <row r="125" spans="3:4" x14ac:dyDescent="0.25">
      <c r="C125" s="39"/>
      <c r="D125" s="39"/>
    </row>
    <row r="126" spans="3:4" x14ac:dyDescent="0.25">
      <c r="C126" s="39"/>
      <c r="D126" s="39"/>
    </row>
    <row r="127" spans="3:4" x14ac:dyDescent="0.25">
      <c r="C127" s="39"/>
      <c r="D127" s="39"/>
    </row>
    <row r="128" spans="3:4" x14ac:dyDescent="0.25">
      <c r="C128" s="39"/>
      <c r="D128" s="39"/>
    </row>
    <row r="129" spans="3:4" x14ac:dyDescent="0.25">
      <c r="C129" s="39"/>
      <c r="D129" s="39"/>
    </row>
    <row r="130" spans="3:4" x14ac:dyDescent="0.25">
      <c r="C130" s="39"/>
      <c r="D130" s="39"/>
    </row>
    <row r="131" spans="3:4" x14ac:dyDescent="0.25">
      <c r="C131" s="39"/>
      <c r="D131" s="39"/>
    </row>
    <row r="132" spans="3:4" x14ac:dyDescent="0.25">
      <c r="C132" s="39"/>
      <c r="D132" s="39"/>
    </row>
    <row r="133" spans="3:4" x14ac:dyDescent="0.25">
      <c r="C133" s="39"/>
      <c r="D133" s="39"/>
    </row>
    <row r="134" spans="3:4" x14ac:dyDescent="0.25">
      <c r="C134" s="39"/>
      <c r="D134" s="39"/>
    </row>
    <row r="135" spans="3:4" x14ac:dyDescent="0.25">
      <c r="C135" s="39"/>
      <c r="D135" s="39"/>
    </row>
    <row r="136" spans="3:4" x14ac:dyDescent="0.25">
      <c r="C136" s="39"/>
      <c r="D136" s="39"/>
    </row>
    <row r="137" spans="3:4" x14ac:dyDescent="0.25">
      <c r="C137" s="39"/>
      <c r="D137" s="39"/>
    </row>
    <row r="138" spans="3:4" x14ac:dyDescent="0.25">
      <c r="C138" s="39"/>
      <c r="D138" s="39"/>
    </row>
    <row r="139" spans="3:4" x14ac:dyDescent="0.25">
      <c r="C139" s="39"/>
      <c r="D139" s="39"/>
    </row>
    <row r="140" spans="3:4" x14ac:dyDescent="0.25">
      <c r="C140" s="39"/>
      <c r="D140" s="39"/>
    </row>
    <row r="141" spans="3:4" x14ac:dyDescent="0.25">
      <c r="C141" s="39"/>
      <c r="D141" s="39"/>
    </row>
    <row r="142" spans="3:4" x14ac:dyDescent="0.25">
      <c r="C142" s="39"/>
      <c r="D142" s="39"/>
    </row>
    <row r="143" spans="3:4" x14ac:dyDescent="0.25">
      <c r="C143" s="39"/>
      <c r="D143" s="39"/>
    </row>
    <row r="144" spans="3:4" x14ac:dyDescent="0.25">
      <c r="C144" s="39"/>
      <c r="D144" s="39"/>
    </row>
    <row r="145" spans="3:4" x14ac:dyDescent="0.25">
      <c r="C145" s="39"/>
      <c r="D145" s="39"/>
    </row>
    <row r="146" spans="3:4" x14ac:dyDescent="0.25">
      <c r="C146" s="39"/>
      <c r="D146" s="39"/>
    </row>
    <row r="147" spans="3:4" x14ac:dyDescent="0.25">
      <c r="C147" s="39"/>
      <c r="D147" s="39"/>
    </row>
    <row r="148" spans="3:4" x14ac:dyDescent="0.25">
      <c r="C148" s="39"/>
      <c r="D148" s="39"/>
    </row>
    <row r="149" spans="3:4" x14ac:dyDescent="0.25">
      <c r="C149" s="39"/>
      <c r="D149" s="39"/>
    </row>
    <row r="150" spans="3:4" x14ac:dyDescent="0.25">
      <c r="C150" s="39"/>
      <c r="D150" s="39"/>
    </row>
    <row r="151" spans="3:4" x14ac:dyDescent="0.25">
      <c r="C151" s="39"/>
      <c r="D151" s="39"/>
    </row>
    <row r="152" spans="3:4" x14ac:dyDescent="0.25">
      <c r="C152" s="39"/>
      <c r="D152" s="39"/>
    </row>
    <row r="153" spans="3:4" x14ac:dyDescent="0.25">
      <c r="C153" s="39"/>
      <c r="D153" s="39"/>
    </row>
    <row r="154" spans="3:4" x14ac:dyDescent="0.25">
      <c r="C154" s="39"/>
      <c r="D154" s="39"/>
    </row>
    <row r="155" spans="3:4" x14ac:dyDescent="0.25">
      <c r="C155" s="39"/>
      <c r="D155" s="39"/>
    </row>
    <row r="156" spans="3:4" x14ac:dyDescent="0.25">
      <c r="C156" s="39"/>
      <c r="D156" s="39"/>
    </row>
    <row r="157" spans="3:4" x14ac:dyDescent="0.25">
      <c r="C157" s="39"/>
      <c r="D157" s="39"/>
    </row>
    <row r="158" spans="3:4" x14ac:dyDescent="0.25">
      <c r="C158" s="39"/>
      <c r="D158" s="39"/>
    </row>
    <row r="159" spans="3:4" x14ac:dyDescent="0.25">
      <c r="C159" s="39"/>
      <c r="D159" s="39"/>
    </row>
    <row r="160" spans="3:4" x14ac:dyDescent="0.25">
      <c r="C160" s="39"/>
      <c r="D160" s="39"/>
    </row>
    <row r="161" spans="3:4" x14ac:dyDescent="0.25">
      <c r="C161" s="39"/>
      <c r="D161" s="39"/>
    </row>
    <row r="162" spans="3:4" x14ac:dyDescent="0.25">
      <c r="C162" s="39"/>
      <c r="D162" s="39"/>
    </row>
    <row r="163" spans="3:4" x14ac:dyDescent="0.25">
      <c r="C163" s="39"/>
      <c r="D163" s="39"/>
    </row>
    <row r="164" spans="3:4" x14ac:dyDescent="0.25">
      <c r="C164" s="39"/>
      <c r="D164" s="39"/>
    </row>
    <row r="165" spans="3:4" x14ac:dyDescent="0.25">
      <c r="C165" s="39"/>
      <c r="D165" s="39"/>
    </row>
    <row r="166" spans="3:4" x14ac:dyDescent="0.25">
      <c r="C166" s="39"/>
      <c r="D166" s="39"/>
    </row>
    <row r="167" spans="3:4" x14ac:dyDescent="0.25">
      <c r="C167" s="39"/>
      <c r="D167" s="39"/>
    </row>
    <row r="168" spans="3:4" x14ac:dyDescent="0.25">
      <c r="C168" s="39"/>
      <c r="D168" s="39"/>
    </row>
    <row r="169" spans="3:4" x14ac:dyDescent="0.25">
      <c r="C169" s="39"/>
      <c r="D169" s="39"/>
    </row>
    <row r="170" spans="3:4" x14ac:dyDescent="0.25">
      <c r="C170" s="39"/>
      <c r="D170" s="39"/>
    </row>
    <row r="171" spans="3:4" x14ac:dyDescent="0.25">
      <c r="C171" s="39"/>
      <c r="D171" s="39"/>
    </row>
    <row r="172" spans="3:4" x14ac:dyDescent="0.25">
      <c r="C172" s="39"/>
      <c r="D172" s="39"/>
    </row>
    <row r="173" spans="3:4" x14ac:dyDescent="0.25">
      <c r="C173" s="39"/>
      <c r="D173" s="39"/>
    </row>
    <row r="174" spans="3:4" x14ac:dyDescent="0.25">
      <c r="C174" s="39"/>
      <c r="D174" s="39"/>
    </row>
    <row r="175" spans="3:4" x14ac:dyDescent="0.25">
      <c r="C175" s="39"/>
      <c r="D175" s="39"/>
    </row>
    <row r="176" spans="3:4" x14ac:dyDescent="0.25">
      <c r="C176" s="39"/>
      <c r="D176" s="39"/>
    </row>
    <row r="177" spans="3:4" x14ac:dyDescent="0.25">
      <c r="C177" s="39"/>
      <c r="D177" s="39"/>
    </row>
    <row r="178" spans="3:4" x14ac:dyDescent="0.25">
      <c r="C178" s="39"/>
      <c r="D178" s="39"/>
    </row>
    <row r="179" spans="3:4" x14ac:dyDescent="0.25">
      <c r="C179" s="39"/>
      <c r="D179" s="39"/>
    </row>
    <row r="180" spans="3:4" x14ac:dyDescent="0.25">
      <c r="C180" s="39"/>
      <c r="D180" s="39"/>
    </row>
    <row r="181" spans="3:4" x14ac:dyDescent="0.25">
      <c r="C181" s="39"/>
      <c r="D181" s="39"/>
    </row>
    <row r="182" spans="3:4" x14ac:dyDescent="0.25">
      <c r="C182" s="39"/>
      <c r="D182" s="39"/>
    </row>
    <row r="183" spans="3:4" x14ac:dyDescent="0.25">
      <c r="C183" s="39"/>
      <c r="D183" s="39"/>
    </row>
    <row r="184" spans="3:4" x14ac:dyDescent="0.25">
      <c r="C184" s="39"/>
      <c r="D184" s="39"/>
    </row>
    <row r="185" spans="3:4" x14ac:dyDescent="0.25">
      <c r="C185" s="39"/>
      <c r="D185" s="39"/>
    </row>
    <row r="186" spans="3:4" x14ac:dyDescent="0.25">
      <c r="C186" s="39"/>
      <c r="D186" s="39"/>
    </row>
    <row r="187" spans="3:4" x14ac:dyDescent="0.25">
      <c r="C187" s="39"/>
      <c r="D187" s="39"/>
    </row>
    <row r="188" spans="3:4" x14ac:dyDescent="0.25">
      <c r="C188" s="39"/>
      <c r="D188" s="39"/>
    </row>
    <row r="189" spans="3:4" x14ac:dyDescent="0.25">
      <c r="C189" s="39"/>
      <c r="D189" s="39"/>
    </row>
    <row r="190" spans="3:4" x14ac:dyDescent="0.25">
      <c r="C190" s="39"/>
      <c r="D190" s="39"/>
    </row>
    <row r="191" spans="3:4" x14ac:dyDescent="0.25">
      <c r="C191" s="39"/>
      <c r="D191" s="39"/>
    </row>
    <row r="192" spans="3:4" x14ac:dyDescent="0.25">
      <c r="C192" s="39"/>
      <c r="D192" s="39"/>
    </row>
    <row r="193" spans="3:4" x14ac:dyDescent="0.25">
      <c r="C193" s="39"/>
      <c r="D193" s="39"/>
    </row>
    <row r="194" spans="3:4" x14ac:dyDescent="0.25">
      <c r="C194" s="39"/>
      <c r="D194" s="39"/>
    </row>
    <row r="195" spans="3:4" x14ac:dyDescent="0.25">
      <c r="C195" s="39"/>
      <c r="D195" s="39"/>
    </row>
    <row r="196" spans="3:4" x14ac:dyDescent="0.25">
      <c r="C196" s="39"/>
      <c r="D196" s="39"/>
    </row>
    <row r="197" spans="3:4" x14ac:dyDescent="0.25">
      <c r="C197" s="39"/>
      <c r="D197" s="39"/>
    </row>
    <row r="198" spans="3:4" x14ac:dyDescent="0.25">
      <c r="C198" s="39"/>
      <c r="D198" s="39"/>
    </row>
    <row r="199" spans="3:4" x14ac:dyDescent="0.25">
      <c r="C199" s="39"/>
      <c r="D199" s="39"/>
    </row>
    <row r="200" spans="3:4" x14ac:dyDescent="0.25">
      <c r="C200" s="39"/>
      <c r="D200" s="39"/>
    </row>
    <row r="201" spans="3:4" x14ac:dyDescent="0.25">
      <c r="C201" s="39"/>
      <c r="D201" s="39"/>
    </row>
    <row r="202" spans="3:4" x14ac:dyDescent="0.25">
      <c r="C202" s="39"/>
      <c r="D202" s="39"/>
    </row>
    <row r="203" spans="3:4" x14ac:dyDescent="0.25">
      <c r="C203" s="39"/>
      <c r="D203" s="39"/>
    </row>
    <row r="204" spans="3:4" x14ac:dyDescent="0.25">
      <c r="C204" s="39"/>
      <c r="D204" s="39"/>
    </row>
    <row r="205" spans="3:4" x14ac:dyDescent="0.25">
      <c r="C205" s="39"/>
      <c r="D205" s="39"/>
    </row>
    <row r="206" spans="3:4" x14ac:dyDescent="0.25">
      <c r="C206" s="39"/>
      <c r="D206" s="39"/>
    </row>
    <row r="207" spans="3:4" x14ac:dyDescent="0.25">
      <c r="C207" s="39"/>
      <c r="D207" s="39"/>
    </row>
    <row r="208" spans="3:4" x14ac:dyDescent="0.25">
      <c r="C208" s="39"/>
      <c r="D208" s="39"/>
    </row>
    <row r="209" spans="3:4" x14ac:dyDescent="0.25">
      <c r="C209" s="39"/>
      <c r="D209" s="39"/>
    </row>
    <row r="210" spans="3:4" x14ac:dyDescent="0.25">
      <c r="C210" s="39"/>
      <c r="D210" s="39"/>
    </row>
    <row r="211" spans="3:4" x14ac:dyDescent="0.25">
      <c r="C211" s="39"/>
      <c r="D211" s="39"/>
    </row>
    <row r="212" spans="3:4" x14ac:dyDescent="0.25">
      <c r="C212" s="39"/>
      <c r="D212" s="39"/>
    </row>
    <row r="213" spans="3:4" x14ac:dyDescent="0.25">
      <c r="C213" s="39"/>
      <c r="D213" s="39"/>
    </row>
    <row r="214" spans="3:4" x14ac:dyDescent="0.25">
      <c r="C214" s="39"/>
      <c r="D214" s="39"/>
    </row>
    <row r="215" spans="3:4" x14ac:dyDescent="0.25">
      <c r="C215" s="39"/>
      <c r="D215" s="39"/>
    </row>
    <row r="216" spans="3:4" x14ac:dyDescent="0.25">
      <c r="C216" s="39"/>
      <c r="D216" s="39"/>
    </row>
    <row r="217" spans="3:4" x14ac:dyDescent="0.25">
      <c r="C217" s="39"/>
      <c r="D217" s="39"/>
    </row>
    <row r="218" spans="3:4" x14ac:dyDescent="0.25">
      <c r="C218" s="39"/>
      <c r="D218" s="39"/>
    </row>
    <row r="219" spans="3:4" x14ac:dyDescent="0.25">
      <c r="C219" s="39"/>
      <c r="D219" s="39"/>
    </row>
    <row r="220" spans="3:4" x14ac:dyDescent="0.25">
      <c r="C220" s="39"/>
      <c r="D220" s="39"/>
    </row>
    <row r="221" spans="3:4" x14ac:dyDescent="0.25">
      <c r="C221" s="39"/>
      <c r="D221" s="39"/>
    </row>
    <row r="222" spans="3:4" x14ac:dyDescent="0.25">
      <c r="C222" s="39"/>
      <c r="D222" s="39"/>
    </row>
    <row r="223" spans="3:4" x14ac:dyDescent="0.25">
      <c r="C223" s="39"/>
      <c r="D223" s="39"/>
    </row>
    <row r="224" spans="3:4" x14ac:dyDescent="0.25">
      <c r="C224" s="39"/>
      <c r="D224" s="39"/>
    </row>
    <row r="225" spans="3:4" x14ac:dyDescent="0.25">
      <c r="C225" s="39"/>
      <c r="D225" s="39"/>
    </row>
    <row r="226" spans="3:4" x14ac:dyDescent="0.25">
      <c r="C226" s="39"/>
      <c r="D226" s="39"/>
    </row>
    <row r="227" spans="3:4" x14ac:dyDescent="0.25">
      <c r="C227" s="39"/>
      <c r="D227" s="39"/>
    </row>
    <row r="228" spans="3:4" x14ac:dyDescent="0.25">
      <c r="C228" s="39"/>
      <c r="D228" s="39"/>
    </row>
    <row r="229" spans="3:4" x14ac:dyDescent="0.25">
      <c r="C229" s="39"/>
      <c r="D229" s="39"/>
    </row>
    <row r="230" spans="3:4" x14ac:dyDescent="0.25">
      <c r="C230" s="39"/>
      <c r="D230" s="39"/>
    </row>
    <row r="231" spans="3:4" x14ac:dyDescent="0.25">
      <c r="C231" s="39"/>
      <c r="D231" s="39"/>
    </row>
    <row r="232" spans="3:4" x14ac:dyDescent="0.25">
      <c r="C232" s="39"/>
      <c r="D232" s="39"/>
    </row>
    <row r="233" spans="3:4" x14ac:dyDescent="0.25">
      <c r="C233" s="39"/>
      <c r="D233" s="39"/>
    </row>
    <row r="234" spans="3:4" x14ac:dyDescent="0.25">
      <c r="C234" s="39"/>
      <c r="D234" s="39"/>
    </row>
    <row r="235" spans="3:4" x14ac:dyDescent="0.25">
      <c r="C235" s="39"/>
      <c r="D235" s="39"/>
    </row>
    <row r="236" spans="3:4" x14ac:dyDescent="0.25">
      <c r="C236" s="39"/>
      <c r="D236" s="39"/>
    </row>
    <row r="237" spans="3:4" x14ac:dyDescent="0.25">
      <c r="C237" s="39"/>
      <c r="D237" s="39"/>
    </row>
    <row r="238" spans="3:4" x14ac:dyDescent="0.25">
      <c r="C238" s="39"/>
      <c r="D238" s="39"/>
    </row>
    <row r="239" spans="3:4" x14ac:dyDescent="0.25">
      <c r="C239" s="39"/>
      <c r="D239" s="39"/>
    </row>
    <row r="240" spans="3:4" x14ac:dyDescent="0.25">
      <c r="C240" s="39"/>
      <c r="D240" s="39"/>
    </row>
    <row r="241" spans="3:4" x14ac:dyDescent="0.25">
      <c r="C241" s="39"/>
      <c r="D241" s="39"/>
    </row>
    <row r="242" spans="3:4" x14ac:dyDescent="0.25">
      <c r="C242" s="39"/>
      <c r="D242" s="39"/>
    </row>
    <row r="243" spans="3:4" x14ac:dyDescent="0.25">
      <c r="C243" s="39"/>
      <c r="D243" s="39"/>
    </row>
    <row r="244" spans="3:4" x14ac:dyDescent="0.25">
      <c r="C244" s="39"/>
      <c r="D244" s="39"/>
    </row>
    <row r="245" spans="3:4" x14ac:dyDescent="0.25">
      <c r="C245" s="39"/>
      <c r="D245" s="39"/>
    </row>
    <row r="246" spans="3:4" x14ac:dyDescent="0.25">
      <c r="C246" s="39"/>
      <c r="D246" s="39"/>
    </row>
    <row r="247" spans="3:4" x14ac:dyDescent="0.25">
      <c r="C247" s="39"/>
      <c r="D247" s="39"/>
    </row>
    <row r="248" spans="3:4" x14ac:dyDescent="0.25">
      <c r="C248" s="39"/>
      <c r="D248" s="39"/>
    </row>
    <row r="249" spans="3:4" x14ac:dyDescent="0.25">
      <c r="C249" s="39"/>
      <c r="D249" s="39"/>
    </row>
    <row r="250" spans="3:4" x14ac:dyDescent="0.25">
      <c r="C250" s="39"/>
      <c r="D250" s="39"/>
    </row>
    <row r="251" spans="3:4" x14ac:dyDescent="0.25">
      <c r="C251" s="39"/>
      <c r="D251" s="39"/>
    </row>
    <row r="252" spans="3:4" x14ac:dyDescent="0.25">
      <c r="C252" s="39"/>
      <c r="D252" s="39"/>
    </row>
    <row r="253" spans="3:4" x14ac:dyDescent="0.25">
      <c r="C253" s="39"/>
      <c r="D253" s="39"/>
    </row>
    <row r="254" spans="3:4" x14ac:dyDescent="0.25">
      <c r="C254" s="39"/>
      <c r="D254" s="39"/>
    </row>
    <row r="255" spans="3:4" x14ac:dyDescent="0.25">
      <c r="C255" s="39"/>
      <c r="D255" s="39"/>
    </row>
    <row r="256" spans="3:4" x14ac:dyDescent="0.25">
      <c r="C256" s="39"/>
      <c r="D256" s="39"/>
    </row>
    <row r="257" spans="3:4" x14ac:dyDescent="0.25">
      <c r="C257" s="39"/>
      <c r="D257" s="39"/>
    </row>
    <row r="258" spans="3:4" x14ac:dyDescent="0.25">
      <c r="C258" s="39"/>
      <c r="D258" s="39"/>
    </row>
    <row r="259" spans="3:4" x14ac:dyDescent="0.25">
      <c r="C259" s="39"/>
      <c r="D259" s="39"/>
    </row>
    <row r="260" spans="3:4" x14ac:dyDescent="0.25">
      <c r="C260" s="39"/>
      <c r="D260" s="39"/>
    </row>
    <row r="261" spans="3:4" x14ac:dyDescent="0.25">
      <c r="C261" s="39"/>
      <c r="D261" s="39"/>
    </row>
    <row r="262" spans="3:4" x14ac:dyDescent="0.25">
      <c r="C262" s="39"/>
      <c r="D262" s="39"/>
    </row>
    <row r="263" spans="3:4" x14ac:dyDescent="0.25">
      <c r="C263" s="39"/>
      <c r="D263" s="39"/>
    </row>
    <row r="264" spans="3:4" x14ac:dyDescent="0.25">
      <c r="C264" s="39"/>
      <c r="D264" s="39"/>
    </row>
    <row r="265" spans="3:4" x14ac:dyDescent="0.25">
      <c r="C265" s="39"/>
      <c r="D265" s="39"/>
    </row>
    <row r="266" spans="3:4" x14ac:dyDescent="0.25">
      <c r="C266" s="39"/>
      <c r="D266" s="39"/>
    </row>
    <row r="267" spans="3:4" x14ac:dyDescent="0.25">
      <c r="C267" s="39"/>
      <c r="D267" s="39"/>
    </row>
    <row r="268" spans="3:4" x14ac:dyDescent="0.25">
      <c r="C268" s="39"/>
      <c r="D268" s="39"/>
    </row>
    <row r="269" spans="3:4" x14ac:dyDescent="0.25">
      <c r="C269" s="39"/>
      <c r="D269" s="39"/>
    </row>
    <row r="270" spans="3:4" x14ac:dyDescent="0.25">
      <c r="C270" s="39"/>
      <c r="D270" s="39"/>
    </row>
    <row r="271" spans="3:4" x14ac:dyDescent="0.25">
      <c r="C271" s="39"/>
      <c r="D271" s="39"/>
    </row>
    <row r="272" spans="3:4" x14ac:dyDescent="0.25">
      <c r="C272" s="39"/>
      <c r="D272" s="39"/>
    </row>
    <row r="273" spans="3:4" x14ac:dyDescent="0.25">
      <c r="C273" s="39"/>
      <c r="D273" s="39"/>
    </row>
    <row r="274" spans="3:4" x14ac:dyDescent="0.25">
      <c r="C274" s="39"/>
      <c r="D274" s="39"/>
    </row>
    <row r="275" spans="3:4" x14ac:dyDescent="0.25">
      <c r="C275" s="39"/>
      <c r="D275" s="39"/>
    </row>
    <row r="276" spans="3:4" x14ac:dyDescent="0.25">
      <c r="C276" s="39"/>
      <c r="D276" s="39"/>
    </row>
    <row r="277" spans="3:4" x14ac:dyDescent="0.25">
      <c r="C277" s="39"/>
      <c r="D277" s="39"/>
    </row>
    <row r="278" spans="3:4" x14ac:dyDescent="0.25">
      <c r="C278" s="39"/>
      <c r="D278" s="39"/>
    </row>
    <row r="279" spans="3:4" x14ac:dyDescent="0.25">
      <c r="C279" s="39"/>
      <c r="D279" s="39"/>
    </row>
    <row r="280" spans="3:4" x14ac:dyDescent="0.25">
      <c r="C280" s="39"/>
      <c r="D280" s="39"/>
    </row>
    <row r="281" spans="3:4" x14ac:dyDescent="0.25">
      <c r="C281" s="39"/>
      <c r="D281" s="39"/>
    </row>
    <row r="282" spans="3:4" x14ac:dyDescent="0.25">
      <c r="C282" s="39"/>
      <c r="D282" s="39"/>
    </row>
    <row r="283" spans="3:4" x14ac:dyDescent="0.25">
      <c r="C283" s="39"/>
      <c r="D283" s="39"/>
    </row>
    <row r="284" spans="3:4" x14ac:dyDescent="0.25">
      <c r="C284" s="39"/>
      <c r="D284" s="39"/>
    </row>
    <row r="285" spans="3:4" x14ac:dyDescent="0.25">
      <c r="C285" s="39"/>
      <c r="D285" s="39"/>
    </row>
    <row r="286" spans="3:4" x14ac:dyDescent="0.25">
      <c r="C286" s="39"/>
      <c r="D286" s="39"/>
    </row>
    <row r="287" spans="3:4" x14ac:dyDescent="0.25">
      <c r="C287" s="39"/>
      <c r="D287" s="39"/>
    </row>
    <row r="288" spans="3:4" x14ac:dyDescent="0.25">
      <c r="C288" s="39"/>
      <c r="D288" s="39"/>
    </row>
    <row r="289" spans="3:4" x14ac:dyDescent="0.25">
      <c r="C289" s="39"/>
      <c r="D289" s="39"/>
    </row>
    <row r="290" spans="3:4" x14ac:dyDescent="0.25">
      <c r="C290" s="39"/>
      <c r="D290" s="39"/>
    </row>
    <row r="291" spans="3:4" x14ac:dyDescent="0.25">
      <c r="C291" s="39"/>
      <c r="D291" s="39"/>
    </row>
    <row r="292" spans="3:4" x14ac:dyDescent="0.25">
      <c r="C292" s="39"/>
      <c r="D292" s="39"/>
    </row>
    <row r="293" spans="3:4" x14ac:dyDescent="0.25">
      <c r="C293" s="39"/>
      <c r="D293" s="39"/>
    </row>
    <row r="294" spans="3:4" x14ac:dyDescent="0.25">
      <c r="C294" s="39"/>
      <c r="D294" s="39"/>
    </row>
    <row r="295" spans="3:4" x14ac:dyDescent="0.25">
      <c r="C295" s="39"/>
      <c r="D295" s="39"/>
    </row>
    <row r="296" spans="3:4" x14ac:dyDescent="0.25">
      <c r="C296" s="39"/>
      <c r="D296" s="39"/>
    </row>
    <row r="297" spans="3:4" x14ac:dyDescent="0.25">
      <c r="C297" s="39"/>
      <c r="D297" s="39"/>
    </row>
    <row r="298" spans="3:4" x14ac:dyDescent="0.25">
      <c r="C298" s="39"/>
      <c r="D298" s="39"/>
    </row>
    <row r="299" spans="3:4" x14ac:dyDescent="0.25">
      <c r="C299" s="39"/>
      <c r="D299" s="39"/>
    </row>
    <row r="300" spans="3:4" x14ac:dyDescent="0.25">
      <c r="C300" s="39"/>
      <c r="D300" s="39"/>
    </row>
    <row r="301" spans="3:4" x14ac:dyDescent="0.25">
      <c r="C301" s="39"/>
      <c r="D301" s="39"/>
    </row>
    <row r="302" spans="3:4" x14ac:dyDescent="0.25">
      <c r="C302" s="39"/>
      <c r="D302" s="39"/>
    </row>
    <row r="303" spans="3:4" x14ac:dyDescent="0.25">
      <c r="C303" s="39"/>
      <c r="D303" s="39"/>
    </row>
    <row r="304" spans="3:4" x14ac:dyDescent="0.25">
      <c r="C304" s="39"/>
      <c r="D304" s="39"/>
    </row>
    <row r="305" spans="3:4" x14ac:dyDescent="0.25">
      <c r="C305" s="39"/>
      <c r="D305" s="39"/>
    </row>
    <row r="306" spans="3:4" x14ac:dyDescent="0.25">
      <c r="C306" s="39"/>
      <c r="D306" s="39"/>
    </row>
    <row r="307" spans="3:4" x14ac:dyDescent="0.25">
      <c r="C307" s="39"/>
      <c r="D307" s="39"/>
    </row>
    <row r="308" spans="3:4" x14ac:dyDescent="0.25">
      <c r="C308" s="39"/>
      <c r="D308" s="39"/>
    </row>
    <row r="309" spans="3:4" x14ac:dyDescent="0.25">
      <c r="C309" s="39"/>
      <c r="D309" s="39"/>
    </row>
    <row r="310" spans="3:4" x14ac:dyDescent="0.25">
      <c r="C310" s="39"/>
      <c r="D310" s="39"/>
    </row>
    <row r="311" spans="3:4" x14ac:dyDescent="0.25">
      <c r="C311" s="39"/>
      <c r="D311" s="39"/>
    </row>
    <row r="312" spans="3:4" x14ac:dyDescent="0.25">
      <c r="C312" s="39"/>
      <c r="D312" s="39"/>
    </row>
    <row r="313" spans="3:4" x14ac:dyDescent="0.25">
      <c r="C313" s="39"/>
      <c r="D313" s="39"/>
    </row>
    <row r="314" spans="3:4" x14ac:dyDescent="0.25">
      <c r="C314" s="39"/>
      <c r="D314" s="39"/>
    </row>
    <row r="315" spans="3:4" x14ac:dyDescent="0.25">
      <c r="C315" s="39"/>
      <c r="D315" s="39"/>
    </row>
    <row r="316" spans="3:4" x14ac:dyDescent="0.25">
      <c r="C316" s="39"/>
      <c r="D316" s="39"/>
    </row>
    <row r="317" spans="3:4" x14ac:dyDescent="0.25">
      <c r="C317" s="39"/>
      <c r="D317" s="39"/>
    </row>
    <row r="318" spans="3:4" x14ac:dyDescent="0.25">
      <c r="C318" s="39"/>
      <c r="D318" s="39"/>
    </row>
    <row r="319" spans="3:4" x14ac:dyDescent="0.25">
      <c r="C319" s="39"/>
      <c r="D319" s="39"/>
    </row>
    <row r="320" spans="3:4" x14ac:dyDescent="0.25">
      <c r="C320" s="39"/>
      <c r="D320" s="39"/>
    </row>
    <row r="321" spans="3:4" x14ac:dyDescent="0.25">
      <c r="C321" s="39"/>
      <c r="D321" s="39"/>
    </row>
    <row r="322" spans="3:4" x14ac:dyDescent="0.25">
      <c r="C322" s="39"/>
      <c r="D322" s="39"/>
    </row>
    <row r="323" spans="3:4" x14ac:dyDescent="0.25">
      <c r="C323" s="39"/>
      <c r="D323" s="39"/>
    </row>
    <row r="324" spans="3:4" x14ac:dyDescent="0.25">
      <c r="C324" s="39"/>
      <c r="D324" s="39"/>
    </row>
    <row r="325" spans="3:4" x14ac:dyDescent="0.25">
      <c r="C325" s="39"/>
      <c r="D325" s="39"/>
    </row>
    <row r="326" spans="3:4" x14ac:dyDescent="0.25">
      <c r="C326" s="39"/>
      <c r="D326" s="39"/>
    </row>
    <row r="327" spans="3:4" x14ac:dyDescent="0.25">
      <c r="C327" s="39"/>
      <c r="D327" s="39"/>
    </row>
    <row r="328" spans="3:4" x14ac:dyDescent="0.25">
      <c r="C328" s="39"/>
      <c r="D328" s="39"/>
    </row>
    <row r="329" spans="3:4" x14ac:dyDescent="0.25">
      <c r="C329" s="39"/>
      <c r="D329" s="39"/>
    </row>
    <row r="330" spans="3:4" x14ac:dyDescent="0.25">
      <c r="C330" s="39"/>
      <c r="D330" s="39"/>
    </row>
    <row r="331" spans="3:4" x14ac:dyDescent="0.25">
      <c r="C331" s="39"/>
      <c r="D331" s="39"/>
    </row>
    <row r="332" spans="3:4" x14ac:dyDescent="0.25">
      <c r="C332" s="39"/>
      <c r="D332" s="39"/>
    </row>
    <row r="333" spans="3:4" x14ac:dyDescent="0.25">
      <c r="C333" s="39"/>
      <c r="D333" s="39"/>
    </row>
    <row r="334" spans="3:4" x14ac:dyDescent="0.25">
      <c r="C334" s="39"/>
      <c r="D334" s="39"/>
    </row>
    <row r="335" spans="3:4" x14ac:dyDescent="0.25">
      <c r="C335" s="39"/>
      <c r="D335" s="39"/>
    </row>
    <row r="336" spans="3:4" x14ac:dyDescent="0.25">
      <c r="C336" s="39"/>
      <c r="D336" s="39"/>
    </row>
    <row r="337" spans="3:4" x14ac:dyDescent="0.25">
      <c r="C337" s="39"/>
      <c r="D337" s="39"/>
    </row>
    <row r="338" spans="3:4" x14ac:dyDescent="0.25">
      <c r="C338" s="39"/>
      <c r="D338" s="39"/>
    </row>
    <row r="339" spans="3:4" x14ac:dyDescent="0.25">
      <c r="C339" s="39"/>
      <c r="D339" s="39"/>
    </row>
    <row r="340" spans="3:4" x14ac:dyDescent="0.25">
      <c r="C340" s="39"/>
      <c r="D340" s="39"/>
    </row>
    <row r="341" spans="3:4" x14ac:dyDescent="0.25">
      <c r="C341" s="39"/>
      <c r="D341" s="39"/>
    </row>
    <row r="342" spans="3:4" x14ac:dyDescent="0.25">
      <c r="C342" s="39"/>
      <c r="D342" s="39"/>
    </row>
    <row r="343" spans="3:4" x14ac:dyDescent="0.25">
      <c r="C343" s="39"/>
      <c r="D343" s="39"/>
    </row>
    <row r="344" spans="3:4" x14ac:dyDescent="0.25">
      <c r="C344" s="39"/>
      <c r="D344" s="39"/>
    </row>
    <row r="345" spans="3:4" x14ac:dyDescent="0.25">
      <c r="C345" s="39"/>
      <c r="D345" s="39"/>
    </row>
    <row r="346" spans="3:4" x14ac:dyDescent="0.25">
      <c r="C346" s="39"/>
      <c r="D346" s="39"/>
    </row>
    <row r="347" spans="3:4" x14ac:dyDescent="0.25">
      <c r="C347" s="39"/>
      <c r="D347" s="39"/>
    </row>
    <row r="348" spans="3:4" x14ac:dyDescent="0.25">
      <c r="C348" s="39"/>
      <c r="D348" s="39"/>
    </row>
    <row r="349" spans="3:4" x14ac:dyDescent="0.25">
      <c r="C349" s="39"/>
      <c r="D349" s="39"/>
    </row>
    <row r="350" spans="3:4" x14ac:dyDescent="0.25">
      <c r="C350" s="39"/>
      <c r="D350" s="39"/>
    </row>
    <row r="351" spans="3:4" x14ac:dyDescent="0.25">
      <c r="C351" s="39"/>
      <c r="D351" s="39"/>
    </row>
    <row r="352" spans="3:4" x14ac:dyDescent="0.25">
      <c r="C352" s="39"/>
      <c r="D352" s="39"/>
    </row>
    <row r="353" spans="3:4" x14ac:dyDescent="0.25">
      <c r="C353" s="39"/>
      <c r="D353" s="39"/>
    </row>
    <row r="354" spans="3:4" x14ac:dyDescent="0.25">
      <c r="C354" s="39"/>
      <c r="D354" s="39"/>
    </row>
    <row r="355" spans="3:4" x14ac:dyDescent="0.25">
      <c r="C355" s="39"/>
      <c r="D355" s="39"/>
    </row>
    <row r="356" spans="3:4" x14ac:dyDescent="0.25">
      <c r="C356" s="39"/>
      <c r="D356" s="39"/>
    </row>
    <row r="357" spans="3:4" x14ac:dyDescent="0.25">
      <c r="C357" s="39"/>
      <c r="D357" s="39"/>
    </row>
    <row r="358" spans="3:4" x14ac:dyDescent="0.25">
      <c r="C358" s="39"/>
      <c r="D358" s="39"/>
    </row>
    <row r="359" spans="3:4" x14ac:dyDescent="0.25">
      <c r="C359" s="39"/>
      <c r="D359" s="39"/>
    </row>
    <row r="360" spans="3:4" x14ac:dyDescent="0.25">
      <c r="C360" s="39"/>
      <c r="D360" s="39"/>
    </row>
    <row r="361" spans="3:4" x14ac:dyDescent="0.25">
      <c r="C361" s="39"/>
      <c r="D361" s="39"/>
    </row>
    <row r="362" spans="3:4" x14ac:dyDescent="0.25">
      <c r="C362" s="39"/>
      <c r="D362" s="39"/>
    </row>
    <row r="363" spans="3:4" x14ac:dyDescent="0.25">
      <c r="C363" s="39"/>
      <c r="D363" s="39"/>
    </row>
    <row r="364" spans="3:4" x14ac:dyDescent="0.25">
      <c r="C364" s="39"/>
      <c r="D364" s="39"/>
    </row>
    <row r="365" spans="3:4" x14ac:dyDescent="0.25">
      <c r="C365" s="39"/>
      <c r="D365" s="39"/>
    </row>
    <row r="366" spans="3:4" x14ac:dyDescent="0.25">
      <c r="C366" s="39"/>
      <c r="D366" s="39"/>
    </row>
    <row r="367" spans="3:4" x14ac:dyDescent="0.25">
      <c r="C367" s="39"/>
      <c r="D367" s="39"/>
    </row>
    <row r="368" spans="3:4" x14ac:dyDescent="0.25">
      <c r="C368" s="39"/>
      <c r="D368" s="39"/>
    </row>
    <row r="369" spans="3:4" x14ac:dyDescent="0.25">
      <c r="C369" s="39"/>
      <c r="D369" s="39"/>
    </row>
    <row r="370" spans="3:4" x14ac:dyDescent="0.25">
      <c r="C370" s="39"/>
      <c r="D370" s="39"/>
    </row>
    <row r="371" spans="3:4" x14ac:dyDescent="0.25">
      <c r="C371" s="39"/>
      <c r="D371" s="39"/>
    </row>
    <row r="372" spans="3:4" x14ac:dyDescent="0.25">
      <c r="C372" s="39"/>
      <c r="D372" s="39"/>
    </row>
    <row r="373" spans="3:4" x14ac:dyDescent="0.25">
      <c r="C373" s="39"/>
      <c r="D373" s="39"/>
    </row>
    <row r="374" spans="3:4" x14ac:dyDescent="0.25">
      <c r="C374" s="39"/>
      <c r="D374" s="39"/>
    </row>
    <row r="375" spans="3:4" x14ac:dyDescent="0.25">
      <c r="C375" s="39"/>
      <c r="D375" s="39"/>
    </row>
    <row r="376" spans="3:4" x14ac:dyDescent="0.25">
      <c r="C376" s="39"/>
      <c r="D376" s="39"/>
    </row>
    <row r="377" spans="3:4" x14ac:dyDescent="0.25">
      <c r="C377" s="39"/>
      <c r="D377" s="39"/>
    </row>
    <row r="378" spans="3:4" x14ac:dyDescent="0.25">
      <c r="C378" s="39"/>
      <c r="D378" s="39"/>
    </row>
    <row r="379" spans="3:4" x14ac:dyDescent="0.25">
      <c r="C379" s="39"/>
      <c r="D379" s="39"/>
    </row>
    <row r="380" spans="3:4" x14ac:dyDescent="0.25">
      <c r="C380" s="39"/>
      <c r="D380" s="39"/>
    </row>
    <row r="381" spans="3:4" x14ac:dyDescent="0.25">
      <c r="C381" s="39"/>
      <c r="D381" s="39"/>
    </row>
    <row r="382" spans="3:4" x14ac:dyDescent="0.25">
      <c r="C382" s="39"/>
      <c r="D382" s="39"/>
    </row>
    <row r="383" spans="3:4" x14ac:dyDescent="0.25">
      <c r="C383" s="39"/>
      <c r="D383" s="39"/>
    </row>
    <row r="384" spans="3:4" x14ac:dyDescent="0.25">
      <c r="C384" s="39"/>
      <c r="D384" s="39"/>
    </row>
    <row r="385" spans="3:4" x14ac:dyDescent="0.25">
      <c r="C385" s="39"/>
      <c r="D385" s="39"/>
    </row>
    <row r="386" spans="3:4" x14ac:dyDescent="0.25">
      <c r="C386" s="39"/>
      <c r="D386" s="39"/>
    </row>
    <row r="387" spans="3:4" x14ac:dyDescent="0.25">
      <c r="C387" s="39"/>
      <c r="D387" s="39"/>
    </row>
    <row r="388" spans="3:4" x14ac:dyDescent="0.25">
      <c r="C388" s="39"/>
      <c r="D388" s="39"/>
    </row>
    <row r="389" spans="3:4" x14ac:dyDescent="0.25">
      <c r="C389" s="39"/>
      <c r="D389" s="39"/>
    </row>
    <row r="390" spans="3:4" x14ac:dyDescent="0.25">
      <c r="C390" s="39"/>
      <c r="D390" s="39"/>
    </row>
    <row r="391" spans="3:4" x14ac:dyDescent="0.25">
      <c r="C391" s="39"/>
      <c r="D391" s="39"/>
    </row>
    <row r="392" spans="3:4" x14ac:dyDescent="0.25">
      <c r="C392" s="39"/>
      <c r="D392" s="39"/>
    </row>
    <row r="393" spans="3:4" x14ac:dyDescent="0.25">
      <c r="C393" s="39"/>
      <c r="D393" s="39"/>
    </row>
    <row r="394" spans="3:4" x14ac:dyDescent="0.25">
      <c r="C394" s="39"/>
      <c r="D394" s="39"/>
    </row>
    <row r="395" spans="3:4" x14ac:dyDescent="0.25">
      <c r="C395" s="39"/>
      <c r="D395" s="39"/>
    </row>
    <row r="396" spans="3:4" x14ac:dyDescent="0.25">
      <c r="C396" s="39"/>
      <c r="D396" s="39"/>
    </row>
    <row r="397" spans="3:4" x14ac:dyDescent="0.25">
      <c r="C397" s="39"/>
      <c r="D397" s="39"/>
    </row>
    <row r="398" spans="3:4" x14ac:dyDescent="0.25">
      <c r="C398" s="39"/>
      <c r="D398" s="39"/>
    </row>
    <row r="399" spans="3:4" x14ac:dyDescent="0.25">
      <c r="C399" s="39"/>
      <c r="D399" s="39"/>
    </row>
    <row r="400" spans="3:4" x14ac:dyDescent="0.25">
      <c r="C400" s="39"/>
      <c r="D400" s="39"/>
    </row>
    <row r="401" spans="3:4" x14ac:dyDescent="0.25">
      <c r="C401" s="39"/>
      <c r="D401" s="39"/>
    </row>
    <row r="402" spans="3:4" x14ac:dyDescent="0.25">
      <c r="C402" s="39"/>
      <c r="D402" s="39"/>
    </row>
    <row r="403" spans="3:4" x14ac:dyDescent="0.25">
      <c r="C403" s="39"/>
      <c r="D403" s="39"/>
    </row>
    <row r="404" spans="3:4" x14ac:dyDescent="0.25">
      <c r="C404" s="39"/>
      <c r="D404" s="39"/>
    </row>
    <row r="405" spans="3:4" x14ac:dyDescent="0.25">
      <c r="C405" s="39"/>
      <c r="D405" s="39"/>
    </row>
    <row r="406" spans="3:4" x14ac:dyDescent="0.25">
      <c r="C406" s="39"/>
      <c r="D406" s="39"/>
    </row>
    <row r="407" spans="3:4" x14ac:dyDescent="0.25">
      <c r="C407" s="39"/>
      <c r="D407" s="39"/>
    </row>
    <row r="408" spans="3:4" x14ac:dyDescent="0.25">
      <c r="C408" s="39"/>
      <c r="D408" s="39"/>
    </row>
    <row r="409" spans="3:4" x14ac:dyDescent="0.25">
      <c r="C409" s="39"/>
      <c r="D409" s="39"/>
    </row>
    <row r="410" spans="3:4" x14ac:dyDescent="0.25">
      <c r="C410" s="39"/>
      <c r="D410" s="39"/>
    </row>
    <row r="411" spans="3:4" x14ac:dyDescent="0.25">
      <c r="C411" s="39"/>
      <c r="D411" s="39"/>
    </row>
    <row r="412" spans="3:4" x14ac:dyDescent="0.25">
      <c r="C412" s="39"/>
      <c r="D412" s="39"/>
    </row>
    <row r="413" spans="3:4" x14ac:dyDescent="0.25">
      <c r="C413" s="39"/>
      <c r="D413" s="39"/>
    </row>
    <row r="414" spans="3:4" x14ac:dyDescent="0.25">
      <c r="C414" s="39"/>
      <c r="D414" s="39"/>
    </row>
    <row r="415" spans="3:4" x14ac:dyDescent="0.25">
      <c r="C415" s="39"/>
      <c r="D415" s="39"/>
    </row>
    <row r="416" spans="3:4" x14ac:dyDescent="0.25">
      <c r="C416" s="39"/>
      <c r="D416" s="39"/>
    </row>
    <row r="417" spans="3:4" x14ac:dyDescent="0.25">
      <c r="C417" s="39"/>
      <c r="D417" s="39"/>
    </row>
    <row r="418" spans="3:4" x14ac:dyDescent="0.25">
      <c r="C418" s="39"/>
      <c r="D418" s="39"/>
    </row>
    <row r="419" spans="3:4" x14ac:dyDescent="0.25">
      <c r="C419" s="39"/>
      <c r="D419" s="39"/>
    </row>
    <row r="420" spans="3:4" x14ac:dyDescent="0.25">
      <c r="C420" s="39"/>
      <c r="D420" s="39"/>
    </row>
    <row r="421" spans="3:4" x14ac:dyDescent="0.25">
      <c r="C421" s="39"/>
      <c r="D421" s="39"/>
    </row>
    <row r="422" spans="3:4" x14ac:dyDescent="0.25">
      <c r="C422" s="39"/>
      <c r="D422" s="39"/>
    </row>
    <row r="423" spans="3:4" x14ac:dyDescent="0.25">
      <c r="C423" s="39"/>
      <c r="D423" s="39"/>
    </row>
    <row r="424" spans="3:4" x14ac:dyDescent="0.25">
      <c r="C424" s="39"/>
      <c r="D424" s="39"/>
    </row>
    <row r="425" spans="3:4" x14ac:dyDescent="0.25">
      <c r="C425" s="39"/>
      <c r="D425" s="39"/>
    </row>
    <row r="426" spans="3:4" x14ac:dyDescent="0.25">
      <c r="C426" s="39"/>
      <c r="D426" s="39"/>
    </row>
    <row r="427" spans="3:4" x14ac:dyDescent="0.25">
      <c r="C427" s="39"/>
      <c r="D427" s="39"/>
    </row>
    <row r="428" spans="3:4" x14ac:dyDescent="0.25">
      <c r="C428" s="39"/>
      <c r="D428" s="39"/>
    </row>
    <row r="429" spans="3:4" x14ac:dyDescent="0.25">
      <c r="C429" s="39"/>
      <c r="D429" s="39"/>
    </row>
    <row r="430" spans="3:4" x14ac:dyDescent="0.25">
      <c r="C430" s="39"/>
      <c r="D430" s="39"/>
    </row>
    <row r="431" spans="3:4" x14ac:dyDescent="0.25">
      <c r="C431" s="39"/>
      <c r="D431" s="39"/>
    </row>
    <row r="432" spans="3:4" x14ac:dyDescent="0.25">
      <c r="C432" s="39"/>
      <c r="D432" s="39"/>
    </row>
    <row r="433" spans="3:4" x14ac:dyDescent="0.25">
      <c r="C433" s="39"/>
      <c r="D433" s="39"/>
    </row>
    <row r="434" spans="3:4" x14ac:dyDescent="0.25">
      <c r="C434" s="39"/>
      <c r="D434" s="39"/>
    </row>
    <row r="435" spans="3:4" x14ac:dyDescent="0.25">
      <c r="C435" s="39"/>
      <c r="D435" s="39"/>
    </row>
    <row r="436" spans="3:4" x14ac:dyDescent="0.25">
      <c r="C436" s="39"/>
      <c r="D436" s="39"/>
    </row>
    <row r="437" spans="3:4" x14ac:dyDescent="0.25">
      <c r="C437" s="39"/>
      <c r="D437" s="39"/>
    </row>
    <row r="438" spans="3:4" x14ac:dyDescent="0.25">
      <c r="C438" s="39"/>
      <c r="D438" s="39"/>
    </row>
    <row r="439" spans="3:4" x14ac:dyDescent="0.25">
      <c r="C439" s="39"/>
      <c r="D439" s="39"/>
    </row>
    <row r="440" spans="3:4" x14ac:dyDescent="0.25">
      <c r="C440" s="39"/>
      <c r="D440" s="39"/>
    </row>
    <row r="441" spans="3:4" x14ac:dyDescent="0.25">
      <c r="C441" s="39"/>
      <c r="D441" s="39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PrzeniesDane">
                <anchor moveWithCells="1" sizeWithCells="1">
                  <from>
                    <xdr:col>7</xdr:col>
                    <xdr:colOff>365760</xdr:colOff>
                    <xdr:row>1</xdr:row>
                    <xdr:rowOff>144780</xdr:rowOff>
                  </from>
                  <to>
                    <xdr:col>10</xdr:col>
                    <xdr:colOff>373380</xdr:colOff>
                    <xdr:row>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RCO</vt:lpstr>
      <vt:lpstr>Arkusz1</vt:lpstr>
      <vt:lpstr>Zestawienie</vt:lpstr>
      <vt:lpstr>RCO!Obszar_wydruku</vt:lpstr>
      <vt:lpstr>RCO!Tytuły_wydruku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Pietrowicz Aleksandra</cp:lastModifiedBy>
  <cp:lastPrinted>2025-06-30T11:20:42Z</cp:lastPrinted>
  <dcterms:created xsi:type="dcterms:W3CDTF">1997-02-26T13:46:56Z</dcterms:created>
  <dcterms:modified xsi:type="dcterms:W3CDTF">2025-07-04T11:44:47Z</dcterms:modified>
</cp:coreProperties>
</file>