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3. INWESTYCJE Z IZ\Rok 2024\MPK 24 24 011 - kompleksowa wymiana nawierzchni na linii 370\PRZEJAZDY LK 370\"/>
    </mc:Choice>
  </mc:AlternateContent>
  <xr:revisionPtr revIDLastSave="0" documentId="13_ncr:1_{200AD24E-5551-43DB-947E-B588233A9475}" xr6:coauthVersionLast="47" xr6:coauthVersionMax="47" xr10:uidLastSave="{00000000-0000-0000-0000-000000000000}"/>
  <bookViews>
    <workbookView xWindow="2400" yWindow="1545" windowWidth="24045" windowHeight="1429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5" i="1"/>
  <c r="F6" i="1"/>
  <c r="F4" i="1"/>
</calcChain>
</file>

<file path=xl/sharedStrings.xml><?xml version="1.0" encoding="utf-8"?>
<sst xmlns="http://schemas.openxmlformats.org/spreadsheetml/2006/main" count="20" uniqueCount="18">
  <si>
    <t>Opis robót</t>
  </si>
  <si>
    <t>Jednostka miary</t>
  </si>
  <si>
    <t>Ilość</t>
  </si>
  <si>
    <t>Lp</t>
  </si>
  <si>
    <t xml:space="preserve">Cena </t>
  </si>
  <si>
    <t xml:space="preserve">Wartość </t>
  </si>
  <si>
    <t>Razem NETTO</t>
  </si>
  <si>
    <t>VAT</t>
  </si>
  <si>
    <t>Razem Brutto</t>
  </si>
  <si>
    <t>kpl</t>
  </si>
  <si>
    <t>Rozbicie Ceny Ofertowej
 dla wykonania zadania: "Przebudowa przejazdów kolejowo – drogowych w km 49,417; km 50,425; km 52,033, 
w torze nr 1 linii kolejowej nr 370"</t>
  </si>
  <si>
    <t>Niezależnie od zakresu Robót ujętego w RCO, Wykonawca jest zobowiązany do wykonania również innych czynności, jeżeli są konieczne do prawidłowego wykonania zadania nawet jeżeli nie zostały wskazane wprost w załączonym RCO. Koszty tych czynności należy uwzględnić w cenie ofertowej.</t>
  </si>
  <si>
    <t>…............................................</t>
  </si>
  <si>
    <t>podpis Wykonwacy</t>
  </si>
  <si>
    <t>Kompleksowa wymiana nawierzchni na szynę 60E1 podkłady  PS94 wraz z przebudową przejazdów kolejowo – drogowych w km 49,417 zgodnie z załączonym Projektem Wykonawczym (zał. 2)</t>
  </si>
  <si>
    <t>Kompleksowa wymiana nawierzchni na szynę 60E1 podkłady  PS94wraz z przebudową przejazdów kolejowo – drogowych w km 50,425 zgodnie z załączonym Projektem Wykonawczym (zał. 3)</t>
  </si>
  <si>
    <t>Kompleksowa wymiana nawierzchni na szynę 60E1 podkłady  PS94 wraz z orzebudową przejazdów kolejowo – drogowych w km 52,033 zgodnie z załączonym Projektem Wykonawczym (zał. 4)</t>
  </si>
  <si>
    <t xml:space="preserve">	Warunki realizacji zadania:
1. Jednoczesne zamknięcia wszystkich trzech w/w przejazdów kolejowo – drogowych na czas robót 
2. Oznakowanie zamknięcia przejazdów po stronie Zamawiającego
3. Krawężniki oraz płyty przejazdowe zapewnia Zamawiający. Materiały składowane na st. Grabik. Załadunek, transport do miejsca zabudowy i 
     rozładunek po stronie Podwykonawcy. 
4. Szyny 60E1 oraz podkłady PS94 składowane w obrębie przejazdów kolejowo – drogowych. Przytwierdzenia do odbioru przez Podwykonawcę ze st. 
    Grabik.
5. Szyny i podkłady po wymianie należy przekazać na bazę ISE w Czerwieńsku. Załadunki, transporty i rozładunki po stronie Podwykonawcy.
6. Pozostałe materiały konieczne do prawidłowej realizacji zadania zgodnie z załączonymi projektami wykonawczymi zapewnia Podwykonawca.
7. Zagospodarowanie materiałów z rozbiórki nawierzchni przejazdów kolejowo – drogowych po stronie Podwykonawcy
8. Badanie modułów podtorza i poszczególnych warstw po stronie Podwykonawcy
9. Przygotowanie niezbędnej dokumentacji do odbioru przejazdów po stronie Podwykonawcy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</si>
</sst>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F10" sqref="F10"/>
    </sheetView>
  </sheetViews>
  <sheetFormatPr defaultRowHeight="15" x14ac:dyDescent="0.25"/>
  <cols>
    <col min="2" max="2" width="90.5703125" customWidth="1"/>
    <col min="3" max="3" width="12.7109375" customWidth="1"/>
    <col min="4" max="4" width="13.85546875" customWidth="1"/>
    <col min="5" max="5" width="17" customWidth="1"/>
    <col min="6" max="6" width="19.7109375" customWidth="1"/>
  </cols>
  <sheetData>
    <row r="1" spans="1:6" ht="52.5" customHeight="1" x14ac:dyDescent="0.25">
      <c r="A1" s="10" t="s">
        <v>10</v>
      </c>
      <c r="B1" s="10"/>
      <c r="C1" s="10"/>
      <c r="D1" s="10"/>
      <c r="E1" s="10"/>
      <c r="F1" s="10"/>
    </row>
    <row r="3" spans="1:6" x14ac:dyDescent="0.25">
      <c r="A3" s="1" t="s">
        <v>3</v>
      </c>
      <c r="B3" s="1" t="s">
        <v>0</v>
      </c>
      <c r="C3" s="1" t="s">
        <v>1</v>
      </c>
      <c r="D3" s="1" t="s">
        <v>2</v>
      </c>
      <c r="E3" s="2" t="s">
        <v>4</v>
      </c>
      <c r="F3" s="2" t="s">
        <v>5</v>
      </c>
    </row>
    <row r="4" spans="1:6" ht="93.75" customHeight="1" x14ac:dyDescent="0.25">
      <c r="A4" s="1">
        <v>1</v>
      </c>
      <c r="B4" s="7" t="s">
        <v>14</v>
      </c>
      <c r="C4" s="2" t="s">
        <v>9</v>
      </c>
      <c r="D4" s="2">
        <v>1</v>
      </c>
      <c r="E4" s="3"/>
      <c r="F4" s="3">
        <f>E4*D4</f>
        <v>0</v>
      </c>
    </row>
    <row r="5" spans="1:6" ht="96.75" customHeight="1" x14ac:dyDescent="0.25">
      <c r="A5" s="1">
        <v>2</v>
      </c>
      <c r="B5" s="7" t="s">
        <v>15</v>
      </c>
      <c r="C5" s="2" t="s">
        <v>9</v>
      </c>
      <c r="D5" s="2">
        <v>1</v>
      </c>
      <c r="E5" s="3"/>
      <c r="F5" s="3">
        <f t="shared" ref="F5:F6" si="0">E5*D5</f>
        <v>0</v>
      </c>
    </row>
    <row r="6" spans="1:6" ht="89.25" customHeight="1" x14ac:dyDescent="0.25">
      <c r="A6" s="1">
        <v>3</v>
      </c>
      <c r="B6" s="7" t="s">
        <v>16</v>
      </c>
      <c r="C6" s="2" t="s">
        <v>9</v>
      </c>
      <c r="D6" s="2">
        <v>1</v>
      </c>
      <c r="E6" s="3"/>
      <c r="F6" s="3">
        <f t="shared" si="0"/>
        <v>0</v>
      </c>
    </row>
    <row r="7" spans="1:6" ht="24" customHeight="1" x14ac:dyDescent="0.25">
      <c r="E7" s="4" t="s">
        <v>6</v>
      </c>
      <c r="F7" s="5">
        <f>SUM(F4:F6)</f>
        <v>0</v>
      </c>
    </row>
    <row r="8" spans="1:6" ht="25.15" customHeight="1" x14ac:dyDescent="0.25">
      <c r="E8" s="4" t="s">
        <v>7</v>
      </c>
      <c r="F8" s="6">
        <f>F7*23%</f>
        <v>0</v>
      </c>
    </row>
    <row r="9" spans="1:6" ht="26.45" customHeight="1" x14ac:dyDescent="0.25">
      <c r="E9" s="4" t="s">
        <v>8</v>
      </c>
      <c r="F9" s="5">
        <f>F8+F7</f>
        <v>0</v>
      </c>
    </row>
    <row r="11" spans="1:6" ht="15.75" x14ac:dyDescent="0.25">
      <c r="A11" s="11"/>
      <c r="B11" s="11"/>
      <c r="C11" s="11"/>
      <c r="D11" s="11"/>
      <c r="E11" s="11"/>
      <c r="F11" s="11"/>
    </row>
    <row r="12" spans="1:6" ht="168" customHeight="1" x14ac:dyDescent="0.25">
      <c r="B12" s="12" t="s">
        <v>17</v>
      </c>
      <c r="C12" s="12"/>
      <c r="D12" s="12"/>
      <c r="E12" s="12"/>
      <c r="F12" s="12"/>
    </row>
    <row r="13" spans="1:6" ht="44.25" customHeight="1" x14ac:dyDescent="0.25">
      <c r="B13" s="12" t="s">
        <v>11</v>
      </c>
      <c r="C13" s="12"/>
      <c r="D13" s="12"/>
      <c r="E13" s="12"/>
      <c r="F13" s="12"/>
    </row>
    <row r="14" spans="1:6" ht="15.75" x14ac:dyDescent="0.25">
      <c r="B14" s="8"/>
      <c r="C14" s="8"/>
      <c r="D14" s="8"/>
      <c r="E14" s="9"/>
      <c r="F14" s="9"/>
    </row>
    <row r="15" spans="1:6" ht="15.75" x14ac:dyDescent="0.25">
      <c r="B15" s="8"/>
      <c r="C15" s="8"/>
      <c r="D15" s="8"/>
      <c r="E15" s="9"/>
      <c r="F15" s="9"/>
    </row>
    <row r="16" spans="1:6" ht="15.75" x14ac:dyDescent="0.25">
      <c r="B16" s="8"/>
      <c r="C16" s="8"/>
      <c r="D16" s="8"/>
      <c r="E16" s="9"/>
      <c r="F16" s="9"/>
    </row>
    <row r="17" spans="2:6" ht="15.75" x14ac:dyDescent="0.25">
      <c r="B17" s="8"/>
      <c r="C17" s="8"/>
      <c r="D17" s="8"/>
      <c r="E17" s="9"/>
      <c r="F17" s="9"/>
    </row>
    <row r="18" spans="2:6" ht="15.75" x14ac:dyDescent="0.25">
      <c r="B18" s="8"/>
      <c r="C18" s="8"/>
      <c r="D18" s="8"/>
      <c r="E18" s="9"/>
      <c r="F18" s="9"/>
    </row>
    <row r="19" spans="2:6" ht="15.75" x14ac:dyDescent="0.25">
      <c r="B19" s="8"/>
      <c r="C19" s="8"/>
      <c r="D19" s="8"/>
      <c r="E19" s="9"/>
      <c r="F19" s="9"/>
    </row>
    <row r="20" spans="2:6" ht="15.75" x14ac:dyDescent="0.25">
      <c r="B20" s="8"/>
      <c r="C20" s="8"/>
      <c r="D20" s="8"/>
      <c r="E20" s="9"/>
      <c r="F20" s="9"/>
    </row>
    <row r="21" spans="2:6" ht="15.75" x14ac:dyDescent="0.25">
      <c r="B21" s="8"/>
      <c r="C21" s="8"/>
      <c r="D21" s="8"/>
      <c r="E21" s="13" t="s">
        <v>12</v>
      </c>
      <c r="F21" s="13"/>
    </row>
    <row r="22" spans="2:6" ht="15.75" x14ac:dyDescent="0.25">
      <c r="B22" s="8"/>
      <c r="C22" s="8"/>
      <c r="D22" s="8"/>
      <c r="E22" s="13" t="s">
        <v>13</v>
      </c>
      <c r="F22" s="13"/>
    </row>
    <row r="23" spans="2:6" ht="15.75" x14ac:dyDescent="0.25">
      <c r="B23" s="8"/>
      <c r="C23" s="8"/>
      <c r="D23" s="8"/>
      <c r="E23" s="9"/>
      <c r="F23" s="9"/>
    </row>
    <row r="24" spans="2:6" ht="15.75" x14ac:dyDescent="0.25">
      <c r="B24" s="8"/>
      <c r="C24" s="8"/>
      <c r="D24" s="8"/>
      <c r="E24" s="9"/>
      <c r="F24" s="9"/>
    </row>
  </sheetData>
  <mergeCells count="6">
    <mergeCell ref="A1:F1"/>
    <mergeCell ref="A11:F11"/>
    <mergeCell ref="B13:F13"/>
    <mergeCell ref="E21:F21"/>
    <mergeCell ref="E22:F22"/>
    <mergeCell ref="B12:F1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Włodarkiewicz Michał</dc:creator>
  <cp:lastModifiedBy>Kulka Mariusz</cp:lastModifiedBy>
  <cp:lastPrinted>2025-05-28T07:07:07Z</cp:lastPrinted>
  <dcterms:created xsi:type="dcterms:W3CDTF">2024-04-29T10:37:59Z</dcterms:created>
  <dcterms:modified xsi:type="dcterms:W3CDTF">2025-05-28T09:04:36Z</dcterms:modified>
</cp:coreProperties>
</file>