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zrkfile\ZRK\NRR\NRRd\1. OSTRÓW WLKP\2. ZADANIA CELOWE\Kontrakty 2025\MPK 25 10 011 - wzmocnienie podtorza Bronówi i Łęka Opatowska\Podwykonawstwo\4. Roboty torowe 2\"/>
    </mc:Choice>
  </mc:AlternateContent>
  <xr:revisionPtr revIDLastSave="0" documentId="8_{4D1DFA13-0435-4583-A52C-C22DB9028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5" i="1"/>
  <c r="G6" i="1"/>
  <c r="G7" i="1"/>
  <c r="G8" i="1"/>
  <c r="G9" i="1"/>
  <c r="G4" i="1"/>
</calcChain>
</file>

<file path=xl/sharedStrings.xml><?xml version="1.0" encoding="utf-8"?>
<sst xmlns="http://schemas.openxmlformats.org/spreadsheetml/2006/main" count="36" uniqueCount="34">
  <si>
    <t xml:space="preserve">Rodzaj Robót </t>
  </si>
  <si>
    <t xml:space="preserve">Jedn. </t>
  </si>
  <si>
    <t>Ilość</t>
  </si>
  <si>
    <t>Cena jedn.</t>
  </si>
  <si>
    <t>Wartość</t>
  </si>
  <si>
    <t>L.p</t>
  </si>
  <si>
    <t>1.1.</t>
  </si>
  <si>
    <t xml:space="preserve">Planowane terminy </t>
  </si>
  <si>
    <t>Podatek Vat</t>
  </si>
  <si>
    <t>SUMA netto</t>
  </si>
  <si>
    <t>SUMA brutto</t>
  </si>
  <si>
    <t>Warunki wykonania zadania:</t>
  </si>
  <si>
    <t>kmt</t>
  </si>
  <si>
    <t>1.2.</t>
  </si>
  <si>
    <t>1.3.</t>
  </si>
  <si>
    <t>1.4.</t>
  </si>
  <si>
    <t>1.5.</t>
  </si>
  <si>
    <t>m2</t>
  </si>
  <si>
    <t>1.6.</t>
  </si>
  <si>
    <t>1.</t>
  </si>
  <si>
    <t>Wybranie podsypki tłuczniowej z odwiezieniem do 10 km</t>
  </si>
  <si>
    <t>m3</t>
  </si>
  <si>
    <t>Wykonanie warstwy podbudowy z tłucznia z zagęszczeniem - materiał Zamawiającego</t>
  </si>
  <si>
    <t>m</t>
  </si>
  <si>
    <t>Demontaż toru 60E1 na podkładach strunobetonowych wraz z demontażem linek międzytokowych i międzytorowych oraz uszynień</t>
  </si>
  <si>
    <t>Wykonanie podbudowy z gruntu stabilizowanego cementem na grubości 40 cm (receptura oraz wykonanie badania płytą VSS po stronie Wykonawcy) zgodnie z projektem - materiał Wykonawcy</t>
  </si>
  <si>
    <t>Rozbicie Ceny Ofertowej - Wzmocnienie podtorza na p.o. Słupia, tor nr 1 w km 35,600 - 35,900 LK 272 Kluczbork - Poznań Główny</t>
  </si>
  <si>
    <t>Wzmocnienie podtorza p.o. Słupia</t>
  </si>
  <si>
    <t>Montaż toru 60E1 na podkładach strunobetonowych PS94 (montaż w temperaturze 23 ± 3) wraz z montażem linek międzytokowych i międzytorowych oraz uszynień</t>
  </si>
  <si>
    <t>Odtworzenie rowu odwadniającego wraz z wykonaniem rowu odparowującego zgodnie z załączonym projektem</t>
  </si>
  <si>
    <t>1. Materiały (tłuczeń) Podwykonawca pobierze ze st. Biniew
2. Wykonawca uwzględni w ofercie ewentualne koszty związane z nadzorem nad gospodarką kablową.
3. Uzupełnienie tłucznia do podbicia, podbicie toru i wykonanie spoin termitowych po stronie ZRK-DOM
4. Termin zamknięć obejmuje cały zakres robót, dlatego prace należy prowadzić w taki sposób aby umożliwić na ostatnie 5 dni zamknięcia uzupełnienie tłucznia, podbicie toru i wykonanie spoin termitowych.
5. Podczas wykonywania robót ziemnych należy zwrócić uwagę na fundamenty przy lampach i słupach energetycznych.</t>
  </si>
  <si>
    <t>15.07 - 09.08.2025r.</t>
  </si>
  <si>
    <t>…....................................................</t>
  </si>
  <si>
    <t>(podpisy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</si>
</sst>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" fontId="0" fillId="3" borderId="5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6" fontId="0" fillId="4" borderId="12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4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F4" sqref="F4"/>
    </sheetView>
  </sheetViews>
  <sheetFormatPr defaultColWidth="9.109375" defaultRowHeight="14.4" x14ac:dyDescent="0.3"/>
  <cols>
    <col min="1" max="1" width="6" style="1" customWidth="1"/>
    <col min="2" max="2" width="77.88671875" style="1" customWidth="1"/>
    <col min="3" max="3" width="16" style="1" customWidth="1"/>
    <col min="4" max="4" width="10.6640625" style="1" customWidth="1"/>
    <col min="5" max="5" width="7.44140625" style="1" customWidth="1"/>
    <col min="6" max="6" width="12.5546875" style="1" customWidth="1"/>
    <col min="7" max="7" width="16.6640625" style="1" customWidth="1"/>
    <col min="8" max="16384" width="9.109375" style="1"/>
  </cols>
  <sheetData>
    <row r="1" spans="1:7" ht="34.5" customHeight="1" thickBot="1" x14ac:dyDescent="0.35">
      <c r="A1" s="12" t="s">
        <v>26</v>
      </c>
      <c r="B1" s="13"/>
      <c r="C1" s="13"/>
      <c r="D1" s="13"/>
      <c r="E1" s="13"/>
      <c r="F1" s="13"/>
      <c r="G1" s="13"/>
    </row>
    <row r="2" spans="1:7" ht="28.95" customHeight="1" thickBot="1" x14ac:dyDescent="0.35">
      <c r="A2" s="8" t="s">
        <v>5</v>
      </c>
      <c r="B2" s="8" t="s">
        <v>0</v>
      </c>
      <c r="C2" s="8" t="s">
        <v>7</v>
      </c>
      <c r="D2" s="8" t="s">
        <v>1</v>
      </c>
      <c r="E2" s="8" t="s">
        <v>2</v>
      </c>
      <c r="F2" s="8" t="s">
        <v>3</v>
      </c>
      <c r="G2" s="8" t="s">
        <v>4</v>
      </c>
    </row>
    <row r="3" spans="1:7" ht="32.25" customHeight="1" x14ac:dyDescent="0.3">
      <c r="A3" s="9" t="s">
        <v>19</v>
      </c>
      <c r="B3" s="20" t="s">
        <v>27</v>
      </c>
      <c r="C3" s="20"/>
      <c r="D3" s="20"/>
      <c r="E3" s="20"/>
      <c r="F3" s="20"/>
      <c r="G3" s="20"/>
    </row>
    <row r="4" spans="1:7" ht="34.200000000000003" customHeight="1" x14ac:dyDescent="0.3">
      <c r="A4" s="3" t="s">
        <v>6</v>
      </c>
      <c r="B4" s="24" t="s">
        <v>24</v>
      </c>
      <c r="C4" s="21" t="s">
        <v>31</v>
      </c>
      <c r="D4" s="4" t="s">
        <v>12</v>
      </c>
      <c r="E4" s="4">
        <v>0.3</v>
      </c>
      <c r="F4" s="5"/>
      <c r="G4" s="6">
        <f>ROUND(F4*E4,2)</f>
        <v>0</v>
      </c>
    </row>
    <row r="5" spans="1:7" ht="36.75" customHeight="1" x14ac:dyDescent="0.3">
      <c r="A5" s="3" t="s">
        <v>13</v>
      </c>
      <c r="B5" s="25" t="s">
        <v>20</v>
      </c>
      <c r="C5" s="22"/>
      <c r="D5" s="4" t="s">
        <v>21</v>
      </c>
      <c r="E5" s="10">
        <v>922.5</v>
      </c>
      <c r="F5" s="5"/>
      <c r="G5" s="6">
        <f t="shared" ref="G5:G9" si="0">ROUND(F5*E5,2)</f>
        <v>0</v>
      </c>
    </row>
    <row r="6" spans="1:7" ht="48" customHeight="1" x14ac:dyDescent="0.3">
      <c r="A6" s="3" t="s">
        <v>14</v>
      </c>
      <c r="B6" s="25" t="s">
        <v>25</v>
      </c>
      <c r="C6" s="22"/>
      <c r="D6" s="4" t="s">
        <v>17</v>
      </c>
      <c r="E6" s="4">
        <v>1500</v>
      </c>
      <c r="F6" s="5"/>
      <c r="G6" s="6">
        <f t="shared" si="0"/>
        <v>0</v>
      </c>
    </row>
    <row r="7" spans="1:7" ht="29.25" customHeight="1" x14ac:dyDescent="0.3">
      <c r="A7" s="3" t="s">
        <v>15</v>
      </c>
      <c r="B7" s="25" t="s">
        <v>22</v>
      </c>
      <c r="C7" s="22"/>
      <c r="D7" s="4" t="s">
        <v>21</v>
      </c>
      <c r="E7" s="4">
        <v>525</v>
      </c>
      <c r="F7" s="5"/>
      <c r="G7" s="6">
        <f t="shared" si="0"/>
        <v>0</v>
      </c>
    </row>
    <row r="8" spans="1:7" ht="34.200000000000003" customHeight="1" x14ac:dyDescent="0.3">
      <c r="A8" s="3" t="s">
        <v>16</v>
      </c>
      <c r="B8" s="25" t="s">
        <v>28</v>
      </c>
      <c r="C8" s="22"/>
      <c r="D8" s="4" t="s">
        <v>12</v>
      </c>
      <c r="E8" s="4">
        <v>0.3</v>
      </c>
      <c r="F8" s="5"/>
      <c r="G8" s="6">
        <f t="shared" si="0"/>
        <v>0</v>
      </c>
    </row>
    <row r="9" spans="1:7" ht="33.6" customHeight="1" x14ac:dyDescent="0.3">
      <c r="A9" s="3" t="s">
        <v>18</v>
      </c>
      <c r="B9" s="25" t="s">
        <v>29</v>
      </c>
      <c r="C9" s="22"/>
      <c r="D9" s="4" t="s">
        <v>23</v>
      </c>
      <c r="E9" s="4">
        <v>400</v>
      </c>
      <c r="F9" s="5"/>
      <c r="G9" s="6">
        <f t="shared" si="0"/>
        <v>0</v>
      </c>
    </row>
    <row r="10" spans="1:7" ht="15" thickBot="1" x14ac:dyDescent="0.35">
      <c r="A10" s="14" t="s">
        <v>9</v>
      </c>
      <c r="B10" s="15"/>
      <c r="C10" s="15"/>
      <c r="D10" s="15"/>
      <c r="E10" s="15"/>
      <c r="F10" s="15"/>
      <c r="G10" s="7">
        <f>SUM(G4:G9)</f>
        <v>0</v>
      </c>
    </row>
    <row r="11" spans="1:7" x14ac:dyDescent="0.3">
      <c r="A11" s="17" t="s">
        <v>8</v>
      </c>
      <c r="B11" s="18"/>
      <c r="C11" s="18"/>
      <c r="D11" s="18"/>
      <c r="E11" s="18"/>
      <c r="F11" s="19"/>
      <c r="G11" s="2">
        <f>G10*1.23-G10</f>
        <v>0</v>
      </c>
    </row>
    <row r="12" spans="1:7" x14ac:dyDescent="0.3">
      <c r="A12" s="17" t="s">
        <v>10</v>
      </c>
      <c r="B12" s="18"/>
      <c r="C12" s="18"/>
      <c r="D12" s="18"/>
      <c r="E12" s="18"/>
      <c r="F12" s="19"/>
      <c r="G12" s="2">
        <f>G11+G10</f>
        <v>0</v>
      </c>
    </row>
    <row r="14" spans="1:7" x14ac:dyDescent="0.3">
      <c r="A14" s="11" t="s">
        <v>11</v>
      </c>
      <c r="B14" s="11"/>
      <c r="C14" s="11"/>
      <c r="D14" s="11"/>
      <c r="E14" s="11"/>
      <c r="F14" s="11"/>
      <c r="G14" s="11"/>
    </row>
    <row r="15" spans="1:7" ht="99" customHeight="1" x14ac:dyDescent="0.3">
      <c r="A15" s="16" t="s">
        <v>30</v>
      </c>
      <c r="B15" s="16"/>
      <c r="C15" s="16"/>
      <c r="D15" s="16"/>
      <c r="E15" s="16"/>
      <c r="F15" s="16"/>
      <c r="G15" s="16"/>
    </row>
    <row r="18" spans="4:7" ht="44.4" customHeight="1" x14ac:dyDescent="0.3">
      <c r="D18" s="23" t="s">
        <v>32</v>
      </c>
      <c r="E18" s="23"/>
      <c r="F18" s="23"/>
      <c r="G18" s="23"/>
    </row>
    <row r="19" spans="4:7" x14ac:dyDescent="0.3">
      <c r="D19" s="23" t="s">
        <v>33</v>
      </c>
      <c r="E19" s="23"/>
      <c r="F19" s="23"/>
      <c r="G19" s="23"/>
    </row>
  </sheetData>
  <mergeCells count="10">
    <mergeCell ref="D18:G18"/>
    <mergeCell ref="D19:G19"/>
    <mergeCell ref="A14:G14"/>
    <mergeCell ref="A1:G1"/>
    <mergeCell ref="A10:F10"/>
    <mergeCell ref="A15:G15"/>
    <mergeCell ref="A11:F11"/>
    <mergeCell ref="A12:F12"/>
    <mergeCell ref="B3:G3"/>
    <mergeCell ref="C4:C9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2023-05-22T09:40:37Z</cp:lastPrinted>
  <dcterms:created xsi:type="dcterms:W3CDTF">2016-04-06T09:49:35Z</dcterms:created>
  <dcterms:modified xsi:type="dcterms:W3CDTF">2025-07-03T10:57:29Z</dcterms:modified>
</cp:coreProperties>
</file>