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181 - remont przejazdu LK 003 st. Koło km 174,870\2. Remont przejazdu\"/>
    </mc:Choice>
  </mc:AlternateContent>
  <xr:revisionPtr revIDLastSave="0" documentId="13_ncr:1_{BECE76C7-D301-477E-82B3-14B7DC610B4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4" i="1"/>
  <c r="G5" i="1"/>
  <c r="G3" i="1"/>
  <c r="G9" i="1" l="1"/>
  <c r="G10" i="1" s="1"/>
  <c r="G11" i="1" s="1"/>
</calcChain>
</file>

<file path=xl/sharedStrings.xml><?xml version="1.0" encoding="utf-8"?>
<sst xmlns="http://schemas.openxmlformats.org/spreadsheetml/2006/main" count="34" uniqueCount="30">
  <si>
    <t xml:space="preserve">Rodzaj Robót </t>
  </si>
  <si>
    <t xml:space="preserve">Jedn. </t>
  </si>
  <si>
    <t>Ilość</t>
  </si>
  <si>
    <t>Cena jedn.</t>
  </si>
  <si>
    <t>Wartość</t>
  </si>
  <si>
    <t>L.p</t>
  </si>
  <si>
    <t xml:space="preserve">Planowane terminy </t>
  </si>
  <si>
    <t>Podatek Vat</t>
  </si>
  <si>
    <t>SUMA netto</t>
  </si>
  <si>
    <t>SUMA brutto</t>
  </si>
  <si>
    <t>Warunki wykonania zadania:</t>
  </si>
  <si>
    <t>1.</t>
  </si>
  <si>
    <t>2.</t>
  </si>
  <si>
    <t>3.</t>
  </si>
  <si>
    <t>Wykonanie nawierzchni nasfaltowej</t>
  </si>
  <si>
    <t>m2</t>
  </si>
  <si>
    <t>t</t>
  </si>
  <si>
    <t>4.</t>
  </si>
  <si>
    <t>Uzupełnienie tłucznia</t>
  </si>
  <si>
    <t>1-5.08.2025 (do ustalenia w zależności o możliwości zamknięcia drogi)</t>
  </si>
  <si>
    <t>1. Po stronie Wykonawcy: mechaniczne podbicie toru po demontarzu płyt,
2. Po stronie Podwykonawcy: odbiór materiałów do montażu nawierzchni z bazy NSI Poznań ul. Kolejowa 7 60-716 Poznań, załadunek i przewóz tłucznia do uzupełnienia ze stacji Konin,
3. Po stronie Podwykonawcy zagospodarowanie odpadów po demontarzu starej nawierzchni.
Osoba do kontaktu Jerzy Adamczyk 795 500 437</t>
  </si>
  <si>
    <t>Rozbicie Ceny Ofertowej - "Komleksowa wymiana nawierzchni na przejździe kolejowo - drogowym w km 174,870 (tor nr 1 i 2) linii 003 stanowiący skrzyżowanie z drogą wojewódzką nr 270 Izbica Kujawska - Koło - stacja Koło"</t>
  </si>
  <si>
    <t>…..............................................</t>
  </si>
  <si>
    <t>(podpisy Wykonawcy)</t>
  </si>
  <si>
    <t>kpl</t>
  </si>
  <si>
    <t>Wymiana nawierzchni typu "Mirosław Ujski" w torze nr 1 i 2 (wraz z belkami wewnętrznymi i zewnętrznymi oraz wykonaniem podłoży betonowych) dł. przejazdu  25,2 mb (42 kpl płyt MU)</t>
  </si>
  <si>
    <t>5.</t>
  </si>
  <si>
    <t xml:space="preserve">Zagospodarowanie zanieczyszczonej podsypki </t>
  </si>
  <si>
    <t>Zagospodarowanie odpoadów po demontażu nawierzchni</t>
  </si>
  <si>
    <t>Wybranie zanieczyszczonej podsypki na międzytorzu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</si>
</sst>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" fontId="0" fillId="3" borderId="14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" fontId="0" fillId="3" borderId="18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" fontId="0" fillId="3" borderId="15" xfId="0" applyNumberFormat="1" applyFill="1" applyBorder="1" applyAlignment="1">
      <alignment horizontal="center" vertical="center" wrapText="1"/>
    </xf>
    <xf numFmtId="16" fontId="0" fillId="3" borderId="19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1" fontId="0" fillId="3" borderId="13" xfId="0" applyNumberForma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workbookViewId="0">
      <selection activeCell="L4" sqref="L4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34.5" customHeight="1" thickBot="1" x14ac:dyDescent="0.35">
      <c r="A1" s="28" t="s">
        <v>21</v>
      </c>
      <c r="B1" s="29"/>
      <c r="C1" s="29"/>
      <c r="D1" s="29"/>
      <c r="E1" s="29"/>
      <c r="F1" s="29"/>
      <c r="G1" s="29"/>
    </row>
    <row r="2" spans="1:7" ht="28.95" customHeight="1" thickBot="1" x14ac:dyDescent="0.35">
      <c r="A2" s="5" t="s">
        <v>5</v>
      </c>
      <c r="B2" s="6" t="s">
        <v>0</v>
      </c>
      <c r="C2" s="6" t="s">
        <v>6</v>
      </c>
      <c r="D2" s="2" t="s">
        <v>1</v>
      </c>
      <c r="E2" s="3" t="s">
        <v>2</v>
      </c>
      <c r="F2" s="4" t="s">
        <v>3</v>
      </c>
      <c r="G2" s="6" t="s">
        <v>4</v>
      </c>
    </row>
    <row r="3" spans="1:7" ht="57" customHeight="1" x14ac:dyDescent="0.3">
      <c r="A3" s="10" t="s">
        <v>11</v>
      </c>
      <c r="B3" s="11" t="s">
        <v>25</v>
      </c>
      <c r="C3" s="34" t="s">
        <v>19</v>
      </c>
      <c r="D3" s="7" t="s">
        <v>24</v>
      </c>
      <c r="E3" s="20">
        <v>1</v>
      </c>
      <c r="F3" s="12"/>
      <c r="G3" s="8">
        <f>ROUND(F3*E3,2)</f>
        <v>0</v>
      </c>
    </row>
    <row r="4" spans="1:7" ht="39" customHeight="1" x14ac:dyDescent="0.3">
      <c r="A4" s="13" t="s">
        <v>12</v>
      </c>
      <c r="B4" s="14" t="s">
        <v>14</v>
      </c>
      <c r="C4" s="35"/>
      <c r="D4" s="15" t="s">
        <v>15</v>
      </c>
      <c r="E4" s="21">
        <v>120</v>
      </c>
      <c r="F4" s="16"/>
      <c r="G4" s="17">
        <f t="shared" ref="G4:G8" si="0">ROUND(F4*E4,2)</f>
        <v>0</v>
      </c>
    </row>
    <row r="5" spans="1:7" ht="40.799999999999997" customHeight="1" x14ac:dyDescent="0.3">
      <c r="A5" s="18" t="s">
        <v>13</v>
      </c>
      <c r="B5" s="14" t="s">
        <v>29</v>
      </c>
      <c r="C5" s="35"/>
      <c r="D5" s="15" t="s">
        <v>16</v>
      </c>
      <c r="E5" s="21">
        <v>80</v>
      </c>
      <c r="F5" s="16"/>
      <c r="G5" s="17">
        <f t="shared" si="0"/>
        <v>0</v>
      </c>
    </row>
    <row r="6" spans="1:7" ht="40.799999999999997" customHeight="1" x14ac:dyDescent="0.3">
      <c r="A6" s="18" t="s">
        <v>17</v>
      </c>
      <c r="B6" s="14" t="s">
        <v>27</v>
      </c>
      <c r="C6" s="35"/>
      <c r="D6" s="15" t="s">
        <v>16</v>
      </c>
      <c r="E6" s="21">
        <v>80</v>
      </c>
      <c r="F6" s="16"/>
      <c r="G6" s="17">
        <f t="shared" ref="G6:G7" si="1">ROUND(F6*E6,2)</f>
        <v>0</v>
      </c>
    </row>
    <row r="7" spans="1:7" ht="40.799999999999997" customHeight="1" x14ac:dyDescent="0.3">
      <c r="A7" s="18" t="s">
        <v>26</v>
      </c>
      <c r="B7" s="14" t="s">
        <v>28</v>
      </c>
      <c r="C7" s="35"/>
      <c r="D7" s="15" t="s">
        <v>24</v>
      </c>
      <c r="E7" s="21">
        <v>1</v>
      </c>
      <c r="F7" s="16"/>
      <c r="G7" s="17">
        <f t="shared" si="1"/>
        <v>0</v>
      </c>
    </row>
    <row r="8" spans="1:7" ht="40.799999999999997" customHeight="1" thickBot="1" x14ac:dyDescent="0.35">
      <c r="A8" s="22" t="s">
        <v>26</v>
      </c>
      <c r="B8" s="23" t="s">
        <v>18</v>
      </c>
      <c r="C8" s="36"/>
      <c r="D8" s="19" t="s">
        <v>16</v>
      </c>
      <c r="E8" s="24">
        <v>80</v>
      </c>
      <c r="F8" s="25"/>
      <c r="G8" s="17">
        <f t="shared" si="0"/>
        <v>0</v>
      </c>
    </row>
    <row r="9" spans="1:7" ht="15" thickBot="1" x14ac:dyDescent="0.35">
      <c r="A9" s="30" t="s">
        <v>8</v>
      </c>
      <c r="B9" s="31"/>
      <c r="C9" s="31"/>
      <c r="D9" s="31"/>
      <c r="E9" s="31"/>
      <c r="F9" s="32"/>
      <c r="G9" s="9">
        <f>SUM(G3:G3)</f>
        <v>0</v>
      </c>
    </row>
    <row r="10" spans="1:7" ht="15" thickBot="1" x14ac:dyDescent="0.35">
      <c r="A10" s="30" t="s">
        <v>7</v>
      </c>
      <c r="B10" s="31"/>
      <c r="C10" s="31"/>
      <c r="D10" s="31"/>
      <c r="E10" s="31"/>
      <c r="F10" s="32"/>
      <c r="G10" s="9">
        <f>G9*1.23-G9</f>
        <v>0</v>
      </c>
    </row>
    <row r="11" spans="1:7" ht="15" thickBot="1" x14ac:dyDescent="0.35">
      <c r="A11" s="30" t="s">
        <v>9</v>
      </c>
      <c r="B11" s="31"/>
      <c r="C11" s="31"/>
      <c r="D11" s="31"/>
      <c r="E11" s="31"/>
      <c r="F11" s="32"/>
      <c r="G11" s="9">
        <f>G10+G9</f>
        <v>0</v>
      </c>
    </row>
    <row r="13" spans="1:7" x14ac:dyDescent="0.3">
      <c r="A13" s="27" t="s">
        <v>10</v>
      </c>
      <c r="B13" s="27"/>
      <c r="C13" s="27"/>
      <c r="D13" s="27"/>
      <c r="E13" s="27"/>
      <c r="F13" s="27"/>
      <c r="G13" s="27"/>
    </row>
    <row r="14" spans="1:7" ht="87.6" customHeight="1" x14ac:dyDescent="0.3">
      <c r="A14" s="33" t="s">
        <v>20</v>
      </c>
      <c r="B14" s="33"/>
      <c r="C14" s="33"/>
      <c r="D14" s="33"/>
      <c r="E14" s="33"/>
      <c r="F14" s="33"/>
      <c r="G14" s="33"/>
    </row>
    <row r="15" spans="1:7" ht="34.799999999999997" customHeight="1" x14ac:dyDescent="0.3">
      <c r="D15" s="26" t="s">
        <v>22</v>
      </c>
      <c r="E15" s="26"/>
      <c r="F15" s="26"/>
    </row>
    <row r="16" spans="1:7" x14ac:dyDescent="0.3">
      <c r="D16" s="26" t="s">
        <v>23</v>
      </c>
      <c r="E16" s="26"/>
      <c r="F16" s="26"/>
    </row>
  </sheetData>
  <mergeCells count="9">
    <mergeCell ref="D15:F15"/>
    <mergeCell ref="D16:F16"/>
    <mergeCell ref="A13:G13"/>
    <mergeCell ref="A1:G1"/>
    <mergeCell ref="A9:F9"/>
    <mergeCell ref="A14:G14"/>
    <mergeCell ref="A10:F10"/>
    <mergeCell ref="A11:F11"/>
    <mergeCell ref="C3:C8"/>
  </mergeCells>
  <phoneticPr fontId="5" type="noConversion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2025-07-09T09:31:58Z</cp:lastPrinted>
  <dcterms:created xsi:type="dcterms:W3CDTF">2016-04-06T09:49:35Z</dcterms:created>
  <dcterms:modified xsi:type="dcterms:W3CDTF">2025-07-09T09:39:54Z</dcterms:modified>
</cp:coreProperties>
</file>