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Dokumenty\Desktop\"/>
    </mc:Choice>
  </mc:AlternateContent>
  <xr:revisionPtr revIDLastSave="0" documentId="13_ncr:1_{B3CC9717-4A6A-406F-925A-CF57F0E52A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5" i="1"/>
  <c r="F4" i="1"/>
  <c r="F3" i="1"/>
  <c r="F7" i="1" s="1"/>
  <c r="F8" i="1" s="1"/>
  <c r="F9" i="1" l="1"/>
</calcChain>
</file>

<file path=xl/sharedStrings.xml><?xml version="1.0" encoding="utf-8"?>
<sst xmlns="http://schemas.openxmlformats.org/spreadsheetml/2006/main" count="26" uniqueCount="23">
  <si>
    <t xml:space="preserve">Rodzaj Robót </t>
  </si>
  <si>
    <t xml:space="preserve">Jedn. </t>
  </si>
  <si>
    <t>Ilość</t>
  </si>
  <si>
    <t>Cena jedn.</t>
  </si>
  <si>
    <t>Wartość</t>
  </si>
  <si>
    <t>L.p</t>
  </si>
  <si>
    <t>Podatek Vat</t>
  </si>
  <si>
    <t>SUMA netto</t>
  </si>
  <si>
    <t>SUMA brutto</t>
  </si>
  <si>
    <t>Warunki wykonania zadania:</t>
  </si>
  <si>
    <t>1.</t>
  </si>
  <si>
    <t>km</t>
  </si>
  <si>
    <t>2.</t>
  </si>
  <si>
    <t>3.</t>
  </si>
  <si>
    <t>4.</t>
  </si>
  <si>
    <t>Ciągła wymiana szyn 60E1 tor nr 1 km 1,980-1,160 (7x225 mb, 2x75 mb)</t>
  </si>
  <si>
    <t>Ciągła wymiana szyn 60E1 tor nr 2 km 0,550-0,610 (4x30 mb)</t>
  </si>
  <si>
    <t>Ciągła wymiana szyn 60E1 tor nr 2 km 0,640-0,700 (4x30 mb)</t>
  </si>
  <si>
    <t>Ciągła wymiana szyn 60E1 st. Poznań Starołęka wstawka Rz 67 - Rz 69 (4 x30 mb)</t>
  </si>
  <si>
    <t>Rozbicie Ceny Ofertowej
Ciągła wymiana szyn na LK 801 szlak Poznań Starołęka - Poznań Górczyn</t>
  </si>
  <si>
    <t>….......................................................................</t>
  </si>
  <si>
    <t>(Podpis Wykonawcy)</t>
  </si>
  <si>
    <t>1. Termin realizacji zadania: 8.07.-18.07.2025r.;
2. Akcesoria drobne Wykonawca odbierze z placu składowego ISE Poznań Franowo ul. Piwna 6, 61-065 Poznań;
3. Rozliczenie materiałów do zdania z ISE Poznań Franowo po stronie Wykonawcy;
4. Zamawiający zapewni Wykonawcy drezynę do transportu szyn złomowoych i staroużytecznych. Wykonawca potnie, załaduje i rozładuje na placu składowym szyny;
5. Nowe szyny 12 x 30 m Wykonawca załaduje na drezynę udostępnioną przez Zamawiającego i rozładuje w miejscu robót.
Osoba do kontaku Jerzy Adamczyk 795 500 437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</si>
</sst>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0.0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6" fontId="0" fillId="3" borderId="8" xfId="0" applyNumberForma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center" vertical="center" wrapText="1"/>
    </xf>
    <xf numFmtId="165" fontId="0" fillId="3" borderId="9" xfId="0" applyNumberFormat="1" applyFill="1" applyBorder="1" applyAlignment="1">
      <alignment horizontal="center" vertical="center" wrapText="1"/>
    </xf>
    <xf numFmtId="164" fontId="0" fillId="3" borderId="9" xfId="0" applyNumberFormat="1" applyFill="1" applyBorder="1" applyAlignment="1">
      <alignment horizontal="center" vertical="center" wrapText="1"/>
    </xf>
    <xf numFmtId="164" fontId="0" fillId="3" borderId="10" xfId="0" applyNumberFormat="1" applyFill="1" applyBorder="1" applyAlignment="1">
      <alignment horizontal="center" vertical="center" wrapText="1"/>
    </xf>
    <xf numFmtId="16" fontId="0" fillId="3" borderId="11" xfId="0" applyNumberFormat="1" applyFill="1" applyBorder="1" applyAlignment="1">
      <alignment horizontal="center" vertical="center" wrapText="1"/>
    </xf>
    <xf numFmtId="164" fontId="0" fillId="3" borderId="12" xfId="0" applyNumberFormat="1" applyFill="1" applyBorder="1" applyAlignment="1">
      <alignment horizontal="center" vertical="center" wrapText="1"/>
    </xf>
    <xf numFmtId="16" fontId="0" fillId="3" borderId="13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center" vertical="center" wrapText="1"/>
    </xf>
    <xf numFmtId="165" fontId="0" fillId="3" borderId="14" xfId="0" applyNumberFormat="1" applyFill="1" applyBorder="1" applyAlignment="1">
      <alignment horizontal="center" vertical="center" wrapText="1"/>
    </xf>
    <xf numFmtId="164" fontId="0" fillId="3" borderId="14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0" fillId="0" borderId="0" xfId="0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tabSelected="1" workbookViewId="0">
      <selection sqref="A1:F1"/>
    </sheetView>
  </sheetViews>
  <sheetFormatPr defaultColWidth="9.109375" defaultRowHeight="14.4" x14ac:dyDescent="0.3"/>
  <cols>
    <col min="1" max="1" width="6" style="1" customWidth="1"/>
    <col min="2" max="2" width="77.88671875" style="1" customWidth="1"/>
    <col min="3" max="3" width="10.6640625" style="1" customWidth="1"/>
    <col min="4" max="4" width="8.5546875" style="1" customWidth="1"/>
    <col min="5" max="5" width="15.88671875" style="1" customWidth="1"/>
    <col min="6" max="6" width="18.77734375" style="1" customWidth="1"/>
    <col min="7" max="16384" width="9.109375" style="1"/>
  </cols>
  <sheetData>
    <row r="1" spans="1:6" ht="34.200000000000003" customHeight="1" thickBot="1" x14ac:dyDescent="0.35">
      <c r="A1" s="21" t="s">
        <v>19</v>
      </c>
      <c r="B1" s="21"/>
      <c r="C1" s="21"/>
      <c r="D1" s="21"/>
      <c r="E1" s="21"/>
      <c r="F1" s="21"/>
    </row>
    <row r="2" spans="1:6" ht="28.95" customHeight="1" x14ac:dyDescent="0.3">
      <c r="A2" s="3" t="s">
        <v>5</v>
      </c>
      <c r="B2" s="4" t="s">
        <v>0</v>
      </c>
      <c r="C2" s="4" t="s">
        <v>1</v>
      </c>
      <c r="D2" s="4" t="s">
        <v>2</v>
      </c>
      <c r="E2" s="4" t="s">
        <v>3</v>
      </c>
      <c r="F2" s="5" t="s">
        <v>4</v>
      </c>
    </row>
    <row r="3" spans="1:6" ht="57" customHeight="1" x14ac:dyDescent="0.3">
      <c r="A3" s="6" t="s">
        <v>10</v>
      </c>
      <c r="B3" s="7" t="s">
        <v>15</v>
      </c>
      <c r="C3" s="8" t="s">
        <v>11</v>
      </c>
      <c r="D3" s="9">
        <v>1.7250000000000001</v>
      </c>
      <c r="E3" s="10"/>
      <c r="F3" s="11">
        <f>ROUND(E3*D3,2)</f>
        <v>0</v>
      </c>
    </row>
    <row r="4" spans="1:6" ht="57" customHeight="1" x14ac:dyDescent="0.3">
      <c r="A4" s="14" t="s">
        <v>12</v>
      </c>
      <c r="B4" s="15" t="s">
        <v>16</v>
      </c>
      <c r="C4" s="16" t="s">
        <v>11</v>
      </c>
      <c r="D4" s="17">
        <v>0.12</v>
      </c>
      <c r="E4" s="18"/>
      <c r="F4" s="11">
        <f>ROUND(E4*D4,2)</f>
        <v>0</v>
      </c>
    </row>
    <row r="5" spans="1:6" ht="57" customHeight="1" x14ac:dyDescent="0.3">
      <c r="A5" s="6" t="s">
        <v>13</v>
      </c>
      <c r="B5" s="15" t="s">
        <v>17</v>
      </c>
      <c r="C5" s="16" t="s">
        <v>11</v>
      </c>
      <c r="D5" s="17">
        <v>0.12</v>
      </c>
      <c r="E5" s="10"/>
      <c r="F5" s="11">
        <f>ROUND(E5*D5,2)</f>
        <v>0</v>
      </c>
    </row>
    <row r="6" spans="1:6" ht="57" customHeight="1" thickBot="1" x14ac:dyDescent="0.35">
      <c r="A6" s="12" t="s">
        <v>14</v>
      </c>
      <c r="B6" s="15" t="s">
        <v>18</v>
      </c>
      <c r="C6" s="16" t="s">
        <v>11</v>
      </c>
      <c r="D6" s="17">
        <v>0.12</v>
      </c>
      <c r="E6" s="13"/>
      <c r="F6" s="11">
        <f>ROUND(E6*D6,2)</f>
        <v>0</v>
      </c>
    </row>
    <row r="7" spans="1:6" ht="15" thickBot="1" x14ac:dyDescent="0.35">
      <c r="A7" s="22" t="s">
        <v>7</v>
      </c>
      <c r="B7" s="23"/>
      <c r="C7" s="23"/>
      <c r="D7" s="23"/>
      <c r="E7" s="24"/>
      <c r="F7" s="2">
        <f>ROUND(SUM(F3:F6),2)</f>
        <v>0</v>
      </c>
    </row>
    <row r="8" spans="1:6" ht="15" thickBot="1" x14ac:dyDescent="0.35">
      <c r="A8" s="22" t="s">
        <v>6</v>
      </c>
      <c r="B8" s="23"/>
      <c r="C8" s="23"/>
      <c r="D8" s="23"/>
      <c r="E8" s="24"/>
      <c r="F8" s="2">
        <f>ROUND(F7*1.23-F7,2)</f>
        <v>0</v>
      </c>
    </row>
    <row r="9" spans="1:6" ht="15" thickBot="1" x14ac:dyDescent="0.35">
      <c r="A9" s="22" t="s">
        <v>8</v>
      </c>
      <c r="B9" s="23"/>
      <c r="C9" s="23"/>
      <c r="D9" s="23"/>
      <c r="E9" s="24"/>
      <c r="F9" s="2">
        <f>ROUND(F8+F7,2)</f>
        <v>0</v>
      </c>
    </row>
    <row r="10" spans="1:6" x14ac:dyDescent="0.3">
      <c r="A10" s="20" t="s">
        <v>9</v>
      </c>
      <c r="B10" s="20"/>
      <c r="C10" s="20"/>
      <c r="D10" s="20"/>
      <c r="E10" s="20"/>
      <c r="F10" s="20"/>
    </row>
    <row r="11" spans="1:6" ht="128.4" customHeight="1" x14ac:dyDescent="0.3">
      <c r="A11" s="25" t="s">
        <v>22</v>
      </c>
      <c r="B11" s="25"/>
      <c r="C11" s="25"/>
      <c r="D11" s="25"/>
      <c r="E11" s="25"/>
      <c r="F11" s="25"/>
    </row>
    <row r="12" spans="1:6" x14ac:dyDescent="0.3">
      <c r="C12" s="19" t="s">
        <v>20</v>
      </c>
      <c r="D12" s="19"/>
      <c r="E12" s="19"/>
      <c r="F12" s="19"/>
    </row>
    <row r="13" spans="1:6" x14ac:dyDescent="0.3">
      <c r="C13" s="19"/>
      <c r="D13" s="19"/>
      <c r="E13" s="19"/>
      <c r="F13" s="19"/>
    </row>
    <row r="14" spans="1:6" x14ac:dyDescent="0.3">
      <c r="C14" s="19"/>
      <c r="D14" s="19"/>
      <c r="E14" s="19"/>
      <c r="F14" s="19"/>
    </row>
    <row r="15" spans="1:6" x14ac:dyDescent="0.3">
      <c r="C15" s="19"/>
      <c r="D15" s="19"/>
      <c r="E15" s="19"/>
      <c r="F15" s="19"/>
    </row>
    <row r="16" spans="1:6" x14ac:dyDescent="0.3">
      <c r="C16" s="19"/>
      <c r="D16" s="19"/>
      <c r="E16" s="19"/>
      <c r="F16" s="19"/>
    </row>
    <row r="17" spans="3:6" x14ac:dyDescent="0.3">
      <c r="C17" s="19"/>
      <c r="D17" s="19"/>
      <c r="E17" s="19"/>
      <c r="F17" s="19"/>
    </row>
    <row r="18" spans="3:6" x14ac:dyDescent="0.3">
      <c r="C18" s="19"/>
      <c r="D18" s="19"/>
      <c r="E18" s="19"/>
      <c r="F18" s="19"/>
    </row>
    <row r="19" spans="3:6" x14ac:dyDescent="0.3">
      <c r="C19" s="19" t="s">
        <v>21</v>
      </c>
      <c r="D19" s="19"/>
      <c r="E19" s="19"/>
      <c r="F19" s="19"/>
    </row>
  </sheetData>
  <mergeCells count="8">
    <mergeCell ref="C12:F18"/>
    <mergeCell ref="C19:F19"/>
    <mergeCell ref="A10:F10"/>
    <mergeCell ref="A1:F1"/>
    <mergeCell ref="A7:E7"/>
    <mergeCell ref="A11:F11"/>
    <mergeCell ref="A8:E8"/>
    <mergeCell ref="A9:E9"/>
  </mergeCells>
  <phoneticPr fontId="4" type="noConversion"/>
  <pageMargins left="0.25" right="0.25" top="0.75" bottom="0.75" header="0.3" footer="0.3"/>
  <pageSetup paperSize="9"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61A9665B414DC4486FB53348B313C93" ma:contentTypeVersion="5" ma:contentTypeDescription="Utwórz nowy dokument." ma:contentTypeScope="" ma:versionID="8bf84f22f110899d778e609230233954">
  <xsd:schema xmlns:xsd="http://www.w3.org/2001/XMLSchema" xmlns:xs="http://www.w3.org/2001/XMLSchema" xmlns:p="http://schemas.microsoft.com/office/2006/metadata/properties" xmlns:ns3="3965e4d7-8a16-4777-a2fb-59e916401be3" targetNamespace="http://schemas.microsoft.com/office/2006/metadata/properties" ma:root="true" ma:fieldsID="c6e14ad4e078c3b528f2ef08b23c60f7" ns3:_="">
    <xsd:import namespace="3965e4d7-8a16-4777-a2fb-59e916401be3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65e4d7-8a16-4777-a2fb-59e916401be3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A965F9-4CF0-4C50-8B13-87D2AA9C3A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D95CA0-C217-4605-8BF4-5856D4802F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65e4d7-8a16-4777-a2fb-59e916401b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CFE6D8-CC96-4B00-9A36-0EFA3B65C8F0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3965e4d7-8a16-4777-a2fb-59e916401b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 Zarębska</dc:creator>
  <cp:lastModifiedBy>Zarębska Daria</cp:lastModifiedBy>
  <cp:lastPrinted>2025-07-01T07:00:42Z</cp:lastPrinted>
  <dcterms:created xsi:type="dcterms:W3CDTF">2016-04-06T09:49:35Z</dcterms:created>
  <dcterms:modified xsi:type="dcterms:W3CDTF">2025-07-01T07:28:07Z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0x010100B61A9665B414DC4486FB53348B313C93</vt:lpwstr>
  </property>
</Properties>
</file>