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ostępowania - obiegi\14. NZLD 413_07_25 Elementy peronowe - materiały do budowy peronów LK355\"/>
    </mc:Choice>
  </mc:AlternateContent>
  <xr:revisionPtr revIDLastSave="0" documentId="13_ncr:1_{B1651332-1820-4102-987B-F4E7D510066A}" xr6:coauthVersionLast="47" xr6:coauthVersionMax="47" xr10:uidLastSave="{00000000-0000-0000-0000-000000000000}"/>
  <bookViews>
    <workbookView xWindow="-108" yWindow="-108" windowWidth="23256" windowHeight="13896" xr2:uid="{F0DB6083-D264-4BEB-94E3-923CABD3256C}"/>
  </bookViews>
  <sheets>
    <sheet name="Elementy betonow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47" i="1"/>
  <c r="F37" i="1"/>
  <c r="E122" i="1"/>
  <c r="E110" i="1"/>
  <c r="E22" i="1"/>
  <c r="E32" i="1"/>
  <c r="E55" i="1"/>
  <c r="E79" i="1"/>
  <c r="F49" i="1"/>
  <c r="F40" i="1"/>
  <c r="F26" i="1"/>
  <c r="F16" i="1"/>
  <c r="F4" i="1"/>
  <c r="F15" i="1"/>
  <c r="F6" i="1"/>
  <c r="C121" i="1"/>
  <c r="F121" i="1" s="1"/>
  <c r="F115" i="1"/>
  <c r="F116" i="1"/>
  <c r="F117" i="1"/>
  <c r="F118" i="1"/>
  <c r="F119" i="1"/>
  <c r="F120" i="1"/>
  <c r="F114" i="1"/>
  <c r="F108" i="1"/>
  <c r="F109" i="1"/>
  <c r="F107" i="1"/>
  <c r="F106" i="1"/>
  <c r="F105" i="1"/>
  <c r="F104" i="1"/>
  <c r="F103" i="1"/>
  <c r="F101" i="1"/>
  <c r="F100" i="1"/>
  <c r="F99" i="1"/>
  <c r="F98" i="1"/>
  <c r="F97" i="1"/>
  <c r="F96" i="1"/>
  <c r="F95" i="1"/>
  <c r="F89" i="1"/>
  <c r="F90" i="1"/>
  <c r="F88" i="1"/>
  <c r="F87" i="1"/>
  <c r="F86" i="1"/>
  <c r="F85" i="1"/>
  <c r="F84" i="1"/>
  <c r="F83" i="1"/>
  <c r="F67" i="1"/>
  <c r="F69" i="1"/>
  <c r="F70" i="1"/>
  <c r="F71" i="1"/>
  <c r="F72" i="1"/>
  <c r="F73" i="1"/>
  <c r="F74" i="1"/>
  <c r="F75" i="1"/>
  <c r="F76" i="1"/>
  <c r="F77" i="1"/>
  <c r="F78" i="1"/>
  <c r="F66" i="1"/>
  <c r="F65" i="1"/>
  <c r="F64" i="1"/>
  <c r="F63" i="1"/>
  <c r="F62" i="1"/>
  <c r="F61" i="1"/>
  <c r="F60" i="1"/>
  <c r="F59" i="1"/>
  <c r="F38" i="1"/>
  <c r="F39" i="1"/>
  <c r="F41" i="1"/>
  <c r="F42" i="1"/>
  <c r="F43" i="1"/>
  <c r="F44" i="1"/>
  <c r="F45" i="1"/>
  <c r="F50" i="1"/>
  <c r="F51" i="1"/>
  <c r="F52" i="1"/>
  <c r="F53" i="1"/>
  <c r="F54" i="1"/>
  <c r="F36" i="1"/>
  <c r="F31" i="1"/>
  <c r="F30" i="1"/>
  <c r="F29" i="1"/>
  <c r="F28" i="1"/>
  <c r="F27" i="1"/>
  <c r="F25" i="1"/>
  <c r="F21" i="1"/>
  <c r="F20" i="1"/>
  <c r="F19" i="1"/>
  <c r="F18" i="1"/>
  <c r="F17" i="1"/>
  <c r="F14" i="1"/>
  <c r="F13" i="1"/>
  <c r="F5" i="1"/>
  <c r="F7" i="1"/>
  <c r="F8" i="1"/>
  <c r="F9" i="1"/>
  <c r="F10" i="1"/>
  <c r="F11" i="1"/>
  <c r="F3" i="1"/>
  <c r="C94" i="1"/>
  <c r="F94" i="1" s="1"/>
  <c r="E91" i="1" l="1"/>
</calcChain>
</file>

<file path=xl/sharedStrings.xml><?xml version="1.0" encoding="utf-8"?>
<sst xmlns="http://schemas.openxmlformats.org/spreadsheetml/2006/main" count="236" uniqueCount="44">
  <si>
    <t>Peron 1</t>
  </si>
  <si>
    <t>szt</t>
  </si>
  <si>
    <t>płytka betonowa 40x40x8 cm niefazowana antypoślizgowa zabezpieczona hydrofobowo</t>
  </si>
  <si>
    <t>Topola Osiedle</t>
  </si>
  <si>
    <t>ścianka peronowa typ L1 o wymiarach 160x105x99,5 cm</t>
  </si>
  <si>
    <t xml:space="preserve">płytka betonowa 30x30x8 cm stop biała </t>
  </si>
  <si>
    <t>płytka betonowa 40x40x8 cm prowadząca biała</t>
  </si>
  <si>
    <t xml:space="preserve">Krawężnik drogowy 15x30x100 cm </t>
  </si>
  <si>
    <t>Peron 2</t>
  </si>
  <si>
    <t>dostawy od 18.08.2025 - st. Topola Osiedle</t>
  </si>
  <si>
    <t>dostawy od 10.09.2025</t>
  </si>
  <si>
    <t>ściana oporowa typ L255 REKERS (lub o tych samych parametrach) BL 99 (klasa obc. 1-2,  5kN/m2)</t>
  </si>
  <si>
    <t>płyty z odkrytym kruszywem standard podstawowy, z ryflem wypukłym, wtopiony pas ostrzegawczy - strefa zagrożenia 1,5 m (V&gt;140 km/h)z pasem ostrzegawczym szerokości 0,2 m (żółty RAL 1023, z pasem dotykowym szer. 0,4 m( kolor naturalnego betonu)</t>
  </si>
  <si>
    <t>płyty z odkrytym kruszywem standard podstawowy, z ryflem wypukłym, wtopiony pas ostrzegawczy - strefa zagrożenia 0,75 m z pasem ostrzegawczym szerokości 0,2 m (żółty RAL 1023, z pasem dotykowym szer. 0,4 m( kolor naturalnego betonu)</t>
  </si>
  <si>
    <t>Tarchały Wielkie</t>
  </si>
  <si>
    <t xml:space="preserve">Obrzeże betonowe 8x30x100 cm </t>
  </si>
  <si>
    <t>dostawy od 18.08.2025 - st. Tarchały</t>
  </si>
  <si>
    <t>Odolanów - założenia</t>
  </si>
  <si>
    <t>dostawy od 15.09.2025 - st. Odolanów</t>
  </si>
  <si>
    <t>płyty z odkrytym kruszywem standard podstawowy, z ryflem wypukłym, wtopiony pas ostrzegawczy - strefa zagrożenia 1,0 m z pasem ostrzegawczym szerokości 0,2 m (żółty RAL 1023, z pasem dotykowym szer. 0,4 m( kolor naturalnego betonu)</t>
  </si>
  <si>
    <t>dostawy od 15.09.2025</t>
  </si>
  <si>
    <t>Granowiec</t>
  </si>
  <si>
    <t>dostawy od 18.08.2025 - st. Granowiec</t>
  </si>
  <si>
    <t>L na pochylnię od wys. 1,64 - 0,6 m na długości 24 mb + zamknięcie L 600 - 4 m</t>
  </si>
  <si>
    <t>mb</t>
  </si>
  <si>
    <t>zamykająca ścianka peronowa</t>
  </si>
  <si>
    <t>ściana zamykająca typ L255 REKERS (lub o tych samych parametrach) BL 99 (klasa obc. 1-2,  5kN/m2)</t>
  </si>
  <si>
    <t>ścianka zamykająca typ L1 o wymiarach 160x105x99,5 cm</t>
  </si>
  <si>
    <t>Garki</t>
  </si>
  <si>
    <t>dostawy od 18.08.2025 - st.Garki</t>
  </si>
  <si>
    <t>ścianka peronowa zamykająca</t>
  </si>
  <si>
    <t>L na pochylnię od wys. 1,64 - 0,6 m na długości 22 mb + zamknięcie L 600 - 2 m</t>
  </si>
  <si>
    <t>Sośnie Ostrowskie</t>
  </si>
  <si>
    <t xml:space="preserve">ścianka zamykająca peronowa </t>
  </si>
  <si>
    <t>dostawy od 24.08.2025 - st. Sośnie Ostrowskie</t>
  </si>
  <si>
    <t>Pawłów Wielkopolski</t>
  </si>
  <si>
    <t>cena j</t>
  </si>
  <si>
    <t>wartość</t>
  </si>
  <si>
    <t>razem</t>
  </si>
  <si>
    <t>dostawy od 24.08.2025 - st.Pawłów Wielkopolski</t>
  </si>
  <si>
    <t>L na pochylnię od wys. 1,64 - 0,6 m na długości 20 mb + zamknięcie L 600 - 2 m</t>
  </si>
  <si>
    <t>L na pochylnię od wys. 1,64 - 0,6 m na długości 17 mb + zamknięcie L 600 - 3 m</t>
  </si>
  <si>
    <t>L na pochylnię od wys. 1,64 - 0,6 m na długości 24 mb + zamknięcie L 600 - 3 m</t>
  </si>
  <si>
    <t>L na pochylnię od wys. 1,64 - 0,6 m na długości 50 mb + zamknięcie L 600 - 3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</si>
</sst>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</font>
    <font>
      <b/>
      <sz val="14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6" xfId="0" applyFill="1" applyBorder="1"/>
    <xf numFmtId="0" fontId="0" fillId="2" borderId="7" xfId="0" applyFill="1" applyBorder="1"/>
    <xf numFmtId="0" fontId="4" fillId="2" borderId="6" xfId="0" applyFont="1" applyFill="1" applyBorder="1" applyAlignment="1">
      <alignment horizontal="center"/>
    </xf>
    <xf numFmtId="0" fontId="5" fillId="2" borderId="2" xfId="0" applyFont="1" applyFill="1" applyBorder="1"/>
    <xf numFmtId="0" fontId="4" fillId="2" borderId="2" xfId="0" applyFont="1" applyFill="1" applyBorder="1"/>
    <xf numFmtId="0" fontId="4" fillId="2" borderId="7" xfId="0" applyFont="1" applyFill="1" applyBorder="1"/>
    <xf numFmtId="0" fontId="4" fillId="2" borderId="14" xfId="0" applyFont="1" applyFill="1" applyBorder="1" applyAlignment="1">
      <alignment horizontal="center"/>
    </xf>
    <xf numFmtId="0" fontId="5" fillId="2" borderId="15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3" fillId="3" borderId="0" xfId="0" applyFont="1" applyFill="1" applyAlignment="1">
      <alignment horizontal="left"/>
    </xf>
    <xf numFmtId="0" fontId="0" fillId="3" borderId="0" xfId="0" applyFill="1"/>
    <xf numFmtId="3" fontId="0" fillId="0" borderId="0" xfId="0" applyNumberFormat="1"/>
    <xf numFmtId="0" fontId="0" fillId="2" borderId="3" xfId="0" applyFill="1" applyBorder="1"/>
    <xf numFmtId="0" fontId="0" fillId="0" borderId="17" xfId="0" applyBorder="1"/>
    <xf numFmtId="0" fontId="0" fillId="0" borderId="18" xfId="0" applyBorder="1"/>
    <xf numFmtId="0" fontId="4" fillId="2" borderId="18" xfId="0" applyFont="1" applyFill="1" applyBorder="1"/>
    <xf numFmtId="0" fontId="0" fillId="0" borderId="19" xfId="0" applyBorder="1"/>
    <xf numFmtId="0" fontId="0" fillId="2" borderId="20" xfId="0" applyFill="1" applyBorder="1"/>
    <xf numFmtId="0" fontId="0" fillId="2" borderId="21" xfId="0" applyFill="1" applyBorder="1"/>
    <xf numFmtId="0" fontId="0" fillId="0" borderId="4" xfId="0" applyBorder="1"/>
    <xf numFmtId="44" fontId="0" fillId="0" borderId="5" xfId="1" applyFont="1" applyBorder="1"/>
    <xf numFmtId="0" fontId="0" fillId="0" borderId="6" xfId="0" applyBorder="1"/>
    <xf numFmtId="44" fontId="0" fillId="0" borderId="7" xfId="1" applyFont="1" applyBorder="1"/>
    <xf numFmtId="0" fontId="0" fillId="0" borderId="8" xfId="0" applyBorder="1"/>
    <xf numFmtId="44" fontId="0" fillId="0" borderId="10" xfId="1" applyFont="1" applyBorder="1"/>
    <xf numFmtId="0" fontId="4" fillId="2" borderId="23" xfId="0" applyFont="1" applyFill="1" applyBorder="1"/>
    <xf numFmtId="0" fontId="0" fillId="0" borderId="11" xfId="0" applyBorder="1"/>
    <xf numFmtId="44" fontId="0" fillId="0" borderId="13" xfId="1" applyFont="1" applyBorder="1"/>
    <xf numFmtId="0" fontId="0" fillId="2" borderId="14" xfId="0" applyFill="1" applyBorder="1"/>
    <xf numFmtId="0" fontId="0" fillId="0" borderId="24" xfId="0" applyBorder="1"/>
    <xf numFmtId="44" fontId="0" fillId="0" borderId="4" xfId="1" applyFont="1" applyBorder="1"/>
    <xf numFmtId="44" fontId="0" fillId="0" borderId="6" xfId="1" applyFont="1" applyBorder="1"/>
    <xf numFmtId="44" fontId="0" fillId="0" borderId="8" xfId="1" applyFont="1" applyBorder="1"/>
    <xf numFmtId="44" fontId="0" fillId="0" borderId="11" xfId="1" applyFont="1" applyBorder="1"/>
    <xf numFmtId="44" fontId="0" fillId="2" borderId="14" xfId="1" applyFont="1" applyFill="1" applyBorder="1"/>
    <xf numFmtId="44" fontId="0" fillId="2" borderId="16" xfId="1" applyFont="1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6" xfId="0" applyFill="1" applyBorder="1"/>
    <xf numFmtId="44" fontId="0" fillId="2" borderId="6" xfId="1" applyFont="1" applyFill="1" applyBorder="1"/>
    <xf numFmtId="44" fontId="0" fillId="2" borderId="7" xfId="1" applyFont="1" applyFill="1" applyBorder="1"/>
    <xf numFmtId="44" fontId="0" fillId="2" borderId="22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AED2-D914-4A78-82C6-5216A27B34E0}">
  <sheetPr>
    <pageSetUpPr fitToPage="1"/>
  </sheetPr>
  <dimension ref="A1:F122"/>
  <sheetViews>
    <sheetView tabSelected="1" topLeftCell="A101" workbookViewId="0">
      <selection activeCell="B125" sqref="B125"/>
    </sheetView>
  </sheetViews>
  <sheetFormatPr defaultRowHeight="14.4" x14ac:dyDescent="0.3"/>
  <cols>
    <col min="1" max="1" width="8.88671875" style="1"/>
    <col min="2" max="2" width="99" customWidth="1"/>
  </cols>
  <sheetData>
    <row r="1" spans="1:6" ht="18.600000000000001" thickBot="1" x14ac:dyDescent="0.4">
      <c r="A1" s="2" t="s">
        <v>3</v>
      </c>
    </row>
    <row r="2" spans="1:6" ht="15" thickBot="1" x14ac:dyDescent="0.35">
      <c r="A2" s="21" t="s">
        <v>0</v>
      </c>
      <c r="B2" s="22" t="s">
        <v>9</v>
      </c>
      <c r="C2" s="23"/>
      <c r="D2" s="24"/>
      <c r="E2" s="33" t="s">
        <v>36</v>
      </c>
      <c r="F2" s="34" t="s">
        <v>37</v>
      </c>
    </row>
    <row r="3" spans="1:6" x14ac:dyDescent="0.3">
      <c r="A3" s="12">
        <v>1</v>
      </c>
      <c r="B3" s="13" t="s">
        <v>4</v>
      </c>
      <c r="C3" s="13">
        <v>151</v>
      </c>
      <c r="D3" s="29" t="s">
        <v>1</v>
      </c>
      <c r="E3" s="35"/>
      <c r="F3" s="36">
        <f>C3*E3</f>
        <v>0</v>
      </c>
    </row>
    <row r="4" spans="1:6" x14ac:dyDescent="0.3">
      <c r="A4" s="12">
        <v>2</v>
      </c>
      <c r="B4" s="13" t="s">
        <v>30</v>
      </c>
      <c r="C4" s="13">
        <v>10</v>
      </c>
      <c r="D4" s="29" t="s">
        <v>1</v>
      </c>
      <c r="E4" s="42"/>
      <c r="F4" s="43">
        <f>E4*C4</f>
        <v>0</v>
      </c>
    </row>
    <row r="5" spans="1:6" ht="43.2" x14ac:dyDescent="0.3">
      <c r="A5" s="8">
        <v>3</v>
      </c>
      <c r="B5" s="4" t="s">
        <v>12</v>
      </c>
      <c r="C5" s="3">
        <v>152</v>
      </c>
      <c r="D5" s="30" t="s">
        <v>1</v>
      </c>
      <c r="E5" s="37"/>
      <c r="F5" s="38">
        <f t="shared" ref="F5:F11" si="0">C5*E5</f>
        <v>0</v>
      </c>
    </row>
    <row r="6" spans="1:6" x14ac:dyDescent="0.3">
      <c r="A6" s="12">
        <v>4</v>
      </c>
      <c r="B6" s="13" t="s">
        <v>41</v>
      </c>
      <c r="C6" s="13">
        <v>20</v>
      </c>
      <c r="D6" s="14" t="s">
        <v>24</v>
      </c>
      <c r="E6" s="47"/>
      <c r="F6" s="38">
        <f t="shared" si="0"/>
        <v>0</v>
      </c>
    </row>
    <row r="7" spans="1:6" x14ac:dyDescent="0.3">
      <c r="A7" s="6">
        <v>3</v>
      </c>
      <c r="B7" s="3" t="s">
        <v>2</v>
      </c>
      <c r="C7" s="3">
        <v>3140</v>
      </c>
      <c r="D7" s="30" t="s">
        <v>1</v>
      </c>
      <c r="E7" s="37"/>
      <c r="F7" s="38">
        <f t="shared" si="0"/>
        <v>0</v>
      </c>
    </row>
    <row r="8" spans="1:6" x14ac:dyDescent="0.3">
      <c r="A8" s="6">
        <v>4</v>
      </c>
      <c r="B8" s="5" t="s">
        <v>5</v>
      </c>
      <c r="C8" s="3">
        <v>82</v>
      </c>
      <c r="D8" s="30" t="s">
        <v>1</v>
      </c>
      <c r="E8" s="37"/>
      <c r="F8" s="38">
        <f t="shared" si="0"/>
        <v>0</v>
      </c>
    </row>
    <row r="9" spans="1:6" x14ac:dyDescent="0.3">
      <c r="A9" s="6">
        <v>5</v>
      </c>
      <c r="B9" s="5" t="s">
        <v>6</v>
      </c>
      <c r="C9" s="3">
        <v>825</v>
      </c>
      <c r="D9" s="30" t="s">
        <v>1</v>
      </c>
      <c r="E9" s="37"/>
      <c r="F9" s="38">
        <f t="shared" si="0"/>
        <v>0</v>
      </c>
    </row>
    <row r="10" spans="1:6" x14ac:dyDescent="0.3">
      <c r="A10" s="6">
        <v>6</v>
      </c>
      <c r="B10" s="4" t="s">
        <v>7</v>
      </c>
      <c r="C10" s="3">
        <v>15</v>
      </c>
      <c r="D10" s="30" t="s">
        <v>1</v>
      </c>
      <c r="E10" s="37"/>
      <c r="F10" s="38">
        <f t="shared" si="0"/>
        <v>0</v>
      </c>
    </row>
    <row r="11" spans="1:6" x14ac:dyDescent="0.3">
      <c r="A11" s="6">
        <v>7</v>
      </c>
      <c r="B11" s="3" t="s">
        <v>15</v>
      </c>
      <c r="C11" s="3">
        <v>290</v>
      </c>
      <c r="D11" s="30" t="s">
        <v>1</v>
      </c>
      <c r="E11" s="37"/>
      <c r="F11" s="38">
        <f t="shared" si="0"/>
        <v>0</v>
      </c>
    </row>
    <row r="12" spans="1:6" x14ac:dyDescent="0.3">
      <c r="A12" s="17" t="s">
        <v>8</v>
      </c>
      <c r="B12" s="18" t="s">
        <v>10</v>
      </c>
      <c r="C12" s="19"/>
      <c r="D12" s="31"/>
      <c r="E12" s="54"/>
      <c r="F12" s="16"/>
    </row>
    <row r="13" spans="1:6" x14ac:dyDescent="0.3">
      <c r="A13" s="6">
        <v>1</v>
      </c>
      <c r="B13" s="3" t="s">
        <v>4</v>
      </c>
      <c r="C13" s="3">
        <v>151</v>
      </c>
      <c r="D13" s="30" t="s">
        <v>1</v>
      </c>
      <c r="E13" s="37"/>
      <c r="F13" s="38">
        <f>C13*E13</f>
        <v>0</v>
      </c>
    </row>
    <row r="14" spans="1:6" x14ac:dyDescent="0.3">
      <c r="A14" s="6">
        <v>2</v>
      </c>
      <c r="B14" s="3" t="s">
        <v>11</v>
      </c>
      <c r="C14" s="3">
        <v>152</v>
      </c>
      <c r="D14" s="30" t="s">
        <v>1</v>
      </c>
      <c r="E14" s="37"/>
      <c r="F14" s="38">
        <f t="shared" ref="F14:F21" si="1">C14*E14</f>
        <v>0</v>
      </c>
    </row>
    <row r="15" spans="1:6" x14ac:dyDescent="0.3">
      <c r="A15" s="6">
        <v>3</v>
      </c>
      <c r="B15" s="3" t="s">
        <v>26</v>
      </c>
      <c r="C15" s="3">
        <v>8</v>
      </c>
      <c r="D15" s="7" t="s">
        <v>1</v>
      </c>
      <c r="E15" s="47"/>
      <c r="F15" s="38">
        <f t="shared" si="1"/>
        <v>0</v>
      </c>
    </row>
    <row r="16" spans="1:6" x14ac:dyDescent="0.3">
      <c r="A16" s="12">
        <v>4</v>
      </c>
      <c r="B16" s="13" t="s">
        <v>41</v>
      </c>
      <c r="C16" s="13">
        <v>20</v>
      </c>
      <c r="D16" s="14" t="s">
        <v>24</v>
      </c>
      <c r="E16" s="47"/>
      <c r="F16" s="38">
        <f t="shared" si="1"/>
        <v>0</v>
      </c>
    </row>
    <row r="17" spans="1:6" ht="28.8" x14ac:dyDescent="0.3">
      <c r="A17" s="6">
        <v>5</v>
      </c>
      <c r="B17" s="4" t="s">
        <v>13</v>
      </c>
      <c r="C17" s="3">
        <v>152</v>
      </c>
      <c r="D17" s="30" t="s">
        <v>1</v>
      </c>
      <c r="E17" s="37"/>
      <c r="F17" s="38">
        <f t="shared" si="1"/>
        <v>0</v>
      </c>
    </row>
    <row r="18" spans="1:6" x14ac:dyDescent="0.3">
      <c r="A18" s="12">
        <v>6</v>
      </c>
      <c r="B18" s="3" t="s">
        <v>2</v>
      </c>
      <c r="C18" s="3">
        <v>3000</v>
      </c>
      <c r="D18" s="30" t="s">
        <v>1</v>
      </c>
      <c r="E18" s="37"/>
      <c r="F18" s="38">
        <f t="shared" si="1"/>
        <v>0</v>
      </c>
    </row>
    <row r="19" spans="1:6" x14ac:dyDescent="0.3">
      <c r="A19" s="6">
        <v>7</v>
      </c>
      <c r="B19" s="5" t="s">
        <v>5</v>
      </c>
      <c r="C19" s="3">
        <v>56</v>
      </c>
      <c r="D19" s="30" t="s">
        <v>1</v>
      </c>
      <c r="E19" s="37"/>
      <c r="F19" s="38">
        <f t="shared" si="1"/>
        <v>0</v>
      </c>
    </row>
    <row r="20" spans="1:6" x14ac:dyDescent="0.3">
      <c r="A20" s="12">
        <v>8</v>
      </c>
      <c r="B20" s="5" t="s">
        <v>6</v>
      </c>
      <c r="C20" s="3">
        <v>435</v>
      </c>
      <c r="D20" s="30" t="s">
        <v>1</v>
      </c>
      <c r="E20" s="37"/>
      <c r="F20" s="38">
        <f t="shared" si="1"/>
        <v>0</v>
      </c>
    </row>
    <row r="21" spans="1:6" ht="15" thickBot="1" x14ac:dyDescent="0.35">
      <c r="A21" s="6">
        <v>9</v>
      </c>
      <c r="B21" s="10" t="s">
        <v>15</v>
      </c>
      <c r="C21" s="10">
        <v>52</v>
      </c>
      <c r="D21" s="32" t="s">
        <v>1</v>
      </c>
      <c r="E21" s="39"/>
      <c r="F21" s="40">
        <f t="shared" si="1"/>
        <v>0</v>
      </c>
    </row>
    <row r="22" spans="1:6" ht="15" thickBot="1" x14ac:dyDescent="0.35">
      <c r="D22" s="28" t="s">
        <v>38</v>
      </c>
      <c r="E22" s="57">
        <f>SUM(F3:F21)</f>
        <v>0</v>
      </c>
      <c r="F22" s="58"/>
    </row>
    <row r="23" spans="1:6" ht="18.600000000000001" thickBot="1" x14ac:dyDescent="0.4">
      <c r="A23" s="2" t="s">
        <v>14</v>
      </c>
    </row>
    <row r="24" spans="1:6" ht="15" thickBot="1" x14ac:dyDescent="0.35">
      <c r="A24" s="21" t="s">
        <v>0</v>
      </c>
      <c r="B24" s="22" t="s">
        <v>16</v>
      </c>
      <c r="C24" s="23"/>
      <c r="D24" s="41"/>
      <c r="E24" s="44" t="s">
        <v>36</v>
      </c>
      <c r="F24" s="15" t="s">
        <v>37</v>
      </c>
    </row>
    <row r="25" spans="1:6" x14ac:dyDescent="0.3">
      <c r="A25" s="12">
        <v>1</v>
      </c>
      <c r="B25" s="13" t="s">
        <v>4</v>
      </c>
      <c r="C25" s="13">
        <v>151</v>
      </c>
      <c r="D25" s="29" t="s">
        <v>1</v>
      </c>
      <c r="E25" s="42"/>
      <c r="F25" s="43">
        <f>C25*E25</f>
        <v>0</v>
      </c>
    </row>
    <row r="26" spans="1:6" x14ac:dyDescent="0.3">
      <c r="A26" s="12">
        <v>2</v>
      </c>
      <c r="B26" s="13" t="s">
        <v>30</v>
      </c>
      <c r="C26" s="13">
        <v>10</v>
      </c>
      <c r="D26" s="29" t="s">
        <v>1</v>
      </c>
      <c r="E26" s="42"/>
      <c r="F26" s="43">
        <f>E26*C26</f>
        <v>0</v>
      </c>
    </row>
    <row r="27" spans="1:6" ht="43.2" x14ac:dyDescent="0.3">
      <c r="A27" s="8">
        <v>2</v>
      </c>
      <c r="B27" s="4" t="s">
        <v>12</v>
      </c>
      <c r="C27" s="3">
        <v>152</v>
      </c>
      <c r="D27" s="30" t="s">
        <v>1</v>
      </c>
      <c r="E27" s="37"/>
      <c r="F27" s="38">
        <f t="shared" ref="F27:F31" si="2">C27*E27</f>
        <v>0</v>
      </c>
    </row>
    <row r="28" spans="1:6" x14ac:dyDescent="0.3">
      <c r="A28" s="6">
        <v>3</v>
      </c>
      <c r="B28" s="3" t="s">
        <v>2</v>
      </c>
      <c r="C28" s="3">
        <v>3000</v>
      </c>
      <c r="D28" s="30" t="s">
        <v>1</v>
      </c>
      <c r="E28" s="37"/>
      <c r="F28" s="38">
        <f t="shared" si="2"/>
        <v>0</v>
      </c>
    </row>
    <row r="29" spans="1:6" x14ac:dyDescent="0.3">
      <c r="A29" s="6">
        <v>4</v>
      </c>
      <c r="B29" s="5" t="s">
        <v>5</v>
      </c>
      <c r="C29" s="3">
        <v>66</v>
      </c>
      <c r="D29" s="30" t="s">
        <v>1</v>
      </c>
      <c r="E29" s="37"/>
      <c r="F29" s="38">
        <f t="shared" si="2"/>
        <v>0</v>
      </c>
    </row>
    <row r="30" spans="1:6" x14ac:dyDescent="0.3">
      <c r="A30" s="6">
        <v>5</v>
      </c>
      <c r="B30" s="5" t="s">
        <v>6</v>
      </c>
      <c r="C30" s="3">
        <v>645</v>
      </c>
      <c r="D30" s="30" t="s">
        <v>1</v>
      </c>
      <c r="E30" s="37"/>
      <c r="F30" s="38">
        <f t="shared" si="2"/>
        <v>0</v>
      </c>
    </row>
    <row r="31" spans="1:6" ht="15" thickBot="1" x14ac:dyDescent="0.35">
      <c r="A31" s="6">
        <v>6</v>
      </c>
      <c r="B31" s="3" t="s">
        <v>15</v>
      </c>
      <c r="C31" s="3">
        <v>290</v>
      </c>
      <c r="D31" s="30" t="s">
        <v>1</v>
      </c>
      <c r="E31" s="39"/>
      <c r="F31" s="40">
        <f t="shared" si="2"/>
        <v>0</v>
      </c>
    </row>
    <row r="32" spans="1:6" ht="15" thickBot="1" x14ac:dyDescent="0.35">
      <c r="D32" s="28" t="s">
        <v>38</v>
      </c>
      <c r="E32" s="57">
        <f>SUM(F25:F31)</f>
        <v>0</v>
      </c>
      <c r="F32" s="58"/>
    </row>
    <row r="34" spans="1:6" ht="18.600000000000001" thickBot="1" x14ac:dyDescent="0.4">
      <c r="A34" s="25" t="s">
        <v>17</v>
      </c>
      <c r="B34" s="26"/>
    </row>
    <row r="35" spans="1:6" ht="15" thickBot="1" x14ac:dyDescent="0.35">
      <c r="A35" s="21" t="s">
        <v>0</v>
      </c>
      <c r="B35" s="22" t="s">
        <v>18</v>
      </c>
      <c r="C35" s="23"/>
      <c r="D35" s="41"/>
      <c r="E35" s="50" t="s">
        <v>36</v>
      </c>
      <c r="F35" s="51" t="s">
        <v>37</v>
      </c>
    </row>
    <row r="36" spans="1:6" x14ac:dyDescent="0.3">
      <c r="A36" s="12">
        <v>1</v>
      </c>
      <c r="B36" s="13" t="s">
        <v>4</v>
      </c>
      <c r="C36" s="13">
        <v>453</v>
      </c>
      <c r="D36" s="29" t="s">
        <v>1</v>
      </c>
      <c r="E36" s="49"/>
      <c r="F36" s="43">
        <f>C36*E36</f>
        <v>0</v>
      </c>
    </row>
    <row r="37" spans="1:6" x14ac:dyDescent="0.3">
      <c r="A37" s="12">
        <v>2</v>
      </c>
      <c r="B37" s="13" t="s">
        <v>30</v>
      </c>
      <c r="C37" s="13">
        <v>20</v>
      </c>
      <c r="D37" s="29" t="s">
        <v>1</v>
      </c>
      <c r="E37" s="42"/>
      <c r="F37" s="43">
        <f>C37*E37</f>
        <v>0</v>
      </c>
    </row>
    <row r="38" spans="1:6" ht="28.8" x14ac:dyDescent="0.3">
      <c r="A38" s="8">
        <v>3</v>
      </c>
      <c r="B38" s="4" t="s">
        <v>19</v>
      </c>
      <c r="C38" s="3">
        <v>232</v>
      </c>
      <c r="D38" s="30" t="s">
        <v>1</v>
      </c>
      <c r="E38" s="47"/>
      <c r="F38" s="38">
        <f t="shared" ref="F38:F54" si="3">C38*E38</f>
        <v>0</v>
      </c>
    </row>
    <row r="39" spans="1:6" ht="28.8" x14ac:dyDescent="0.3">
      <c r="A39" s="12">
        <v>4</v>
      </c>
      <c r="B39" s="4" t="s">
        <v>13</v>
      </c>
      <c r="C39" s="3">
        <v>232</v>
      </c>
      <c r="D39" s="30" t="s">
        <v>1</v>
      </c>
      <c r="E39" s="47"/>
      <c r="F39" s="38">
        <f t="shared" si="3"/>
        <v>0</v>
      </c>
    </row>
    <row r="40" spans="1:6" x14ac:dyDescent="0.3">
      <c r="A40" s="8">
        <v>5</v>
      </c>
      <c r="B40" s="13" t="s">
        <v>43</v>
      </c>
      <c r="C40" s="13">
        <v>53</v>
      </c>
      <c r="D40" s="14" t="s">
        <v>24</v>
      </c>
      <c r="E40" s="47"/>
      <c r="F40" s="38">
        <f t="shared" si="3"/>
        <v>0</v>
      </c>
    </row>
    <row r="41" spans="1:6" x14ac:dyDescent="0.3">
      <c r="A41" s="12">
        <v>6</v>
      </c>
      <c r="B41" s="3" t="s">
        <v>2</v>
      </c>
      <c r="C41" s="3">
        <v>2340</v>
      </c>
      <c r="D41" s="30" t="s">
        <v>1</v>
      </c>
      <c r="E41" s="47"/>
      <c r="F41" s="38">
        <f t="shared" si="3"/>
        <v>0</v>
      </c>
    </row>
    <row r="42" spans="1:6" x14ac:dyDescent="0.3">
      <c r="A42" s="8">
        <v>7</v>
      </c>
      <c r="B42" s="5" t="s">
        <v>5</v>
      </c>
      <c r="C42" s="3">
        <v>60</v>
      </c>
      <c r="D42" s="30" t="s">
        <v>1</v>
      </c>
      <c r="E42" s="47"/>
      <c r="F42" s="38">
        <f t="shared" si="3"/>
        <v>0</v>
      </c>
    </row>
    <row r="43" spans="1:6" x14ac:dyDescent="0.3">
      <c r="A43" s="12">
        <v>8</v>
      </c>
      <c r="B43" s="5" t="s">
        <v>6</v>
      </c>
      <c r="C43" s="3">
        <v>825</v>
      </c>
      <c r="D43" s="30" t="s">
        <v>1</v>
      </c>
      <c r="E43" s="47"/>
      <c r="F43" s="38">
        <f t="shared" si="3"/>
        <v>0</v>
      </c>
    </row>
    <row r="44" spans="1:6" x14ac:dyDescent="0.3">
      <c r="A44" s="8">
        <v>9</v>
      </c>
      <c r="B44" s="4" t="s">
        <v>7</v>
      </c>
      <c r="C44" s="3">
        <v>15</v>
      </c>
      <c r="D44" s="30" t="s">
        <v>1</v>
      </c>
      <c r="E44" s="47"/>
      <c r="F44" s="38">
        <f t="shared" si="3"/>
        <v>0</v>
      </c>
    </row>
    <row r="45" spans="1:6" x14ac:dyDescent="0.3">
      <c r="A45" s="8">
        <v>10</v>
      </c>
      <c r="B45" s="3" t="s">
        <v>15</v>
      </c>
      <c r="C45" s="3">
        <v>104</v>
      </c>
      <c r="D45" s="30" t="s">
        <v>1</v>
      </c>
      <c r="E45" s="47"/>
      <c r="F45" s="38">
        <f t="shared" si="3"/>
        <v>0</v>
      </c>
    </row>
    <row r="46" spans="1:6" x14ac:dyDescent="0.3">
      <c r="A46" s="17" t="s">
        <v>8</v>
      </c>
      <c r="B46" s="18" t="s">
        <v>20</v>
      </c>
      <c r="C46" s="19"/>
      <c r="D46" s="31"/>
      <c r="E46" s="55"/>
      <c r="F46" s="56"/>
    </row>
    <row r="47" spans="1:6" x14ac:dyDescent="0.3">
      <c r="A47" s="6">
        <v>1</v>
      </c>
      <c r="B47" s="3" t="s">
        <v>4</v>
      </c>
      <c r="C47" s="3">
        <v>151</v>
      </c>
      <c r="D47" s="30" t="s">
        <v>1</v>
      </c>
      <c r="E47" s="47"/>
      <c r="F47" s="38">
        <f>C47*E47</f>
        <v>0</v>
      </c>
    </row>
    <row r="48" spans="1:6" x14ac:dyDescent="0.3">
      <c r="A48" s="12">
        <v>2</v>
      </c>
      <c r="B48" s="13" t="s">
        <v>30</v>
      </c>
      <c r="C48" s="13">
        <v>10</v>
      </c>
      <c r="D48" s="29" t="s">
        <v>1</v>
      </c>
      <c r="E48" s="42"/>
      <c r="F48" s="38">
        <f>C48*E48</f>
        <v>0</v>
      </c>
    </row>
    <row r="49" spans="1:6" x14ac:dyDescent="0.3">
      <c r="A49" s="6">
        <v>3</v>
      </c>
      <c r="B49" s="13" t="s">
        <v>42</v>
      </c>
      <c r="C49" s="13">
        <v>27</v>
      </c>
      <c r="D49" s="14" t="s">
        <v>24</v>
      </c>
      <c r="E49" s="47"/>
      <c r="F49" s="38">
        <f t="shared" ref="F49" si="4">C49*E49</f>
        <v>0</v>
      </c>
    </row>
    <row r="50" spans="1:6" ht="28.8" x14ac:dyDescent="0.3">
      <c r="A50" s="12">
        <v>4</v>
      </c>
      <c r="B50" s="4" t="s">
        <v>13</v>
      </c>
      <c r="C50" s="3">
        <v>152</v>
      </c>
      <c r="D50" s="30" t="s">
        <v>1</v>
      </c>
      <c r="E50" s="47"/>
      <c r="F50" s="38">
        <f t="shared" si="3"/>
        <v>0</v>
      </c>
    </row>
    <row r="51" spans="1:6" x14ac:dyDescent="0.3">
      <c r="A51" s="6">
        <v>5</v>
      </c>
      <c r="B51" s="3" t="s">
        <v>2</v>
      </c>
      <c r="C51" s="3">
        <v>2300</v>
      </c>
      <c r="D51" s="30" t="s">
        <v>1</v>
      </c>
      <c r="E51" s="47"/>
      <c r="F51" s="38">
        <f t="shared" si="3"/>
        <v>0</v>
      </c>
    </row>
    <row r="52" spans="1:6" x14ac:dyDescent="0.3">
      <c r="A52" s="12">
        <v>6</v>
      </c>
      <c r="B52" s="5" t="s">
        <v>5</v>
      </c>
      <c r="C52" s="3">
        <v>56</v>
      </c>
      <c r="D52" s="30" t="s">
        <v>1</v>
      </c>
      <c r="E52" s="47"/>
      <c r="F52" s="38">
        <f t="shared" si="3"/>
        <v>0</v>
      </c>
    </row>
    <row r="53" spans="1:6" x14ac:dyDescent="0.3">
      <c r="A53" s="6">
        <v>7</v>
      </c>
      <c r="B53" s="5" t="s">
        <v>6</v>
      </c>
      <c r="C53" s="3">
        <v>460</v>
      </c>
      <c r="D53" s="30" t="s">
        <v>1</v>
      </c>
      <c r="E53" s="47"/>
      <c r="F53" s="38">
        <f t="shared" si="3"/>
        <v>0</v>
      </c>
    </row>
    <row r="54" spans="1:6" ht="15" thickBot="1" x14ac:dyDescent="0.35">
      <c r="A54" s="12">
        <v>8</v>
      </c>
      <c r="B54" s="10" t="s">
        <v>15</v>
      </c>
      <c r="C54" s="10">
        <v>266</v>
      </c>
      <c r="D54" s="45" t="s">
        <v>1</v>
      </c>
      <c r="E54" s="48"/>
      <c r="F54" s="40">
        <f t="shared" si="3"/>
        <v>0</v>
      </c>
    </row>
    <row r="55" spans="1:6" ht="15" thickBot="1" x14ac:dyDescent="0.35">
      <c r="D55" s="28" t="s">
        <v>38</v>
      </c>
      <c r="E55" s="57">
        <f>SUM(F36:F54)</f>
        <v>0</v>
      </c>
      <c r="F55" s="58"/>
    </row>
    <row r="57" spans="1:6" ht="18.600000000000001" thickBot="1" x14ac:dyDescent="0.4">
      <c r="A57" s="2" t="s">
        <v>21</v>
      </c>
    </row>
    <row r="58" spans="1:6" ht="15" thickBot="1" x14ac:dyDescent="0.35">
      <c r="A58" s="21" t="s">
        <v>0</v>
      </c>
      <c r="B58" s="22" t="s">
        <v>22</v>
      </c>
      <c r="C58" s="23"/>
      <c r="D58" s="24"/>
      <c r="E58" s="50" t="s">
        <v>36</v>
      </c>
      <c r="F58" s="51" t="s">
        <v>37</v>
      </c>
    </row>
    <row r="59" spans="1:6" x14ac:dyDescent="0.3">
      <c r="A59" s="12">
        <v>1</v>
      </c>
      <c r="B59" s="13" t="s">
        <v>4</v>
      </c>
      <c r="C59" s="13">
        <v>152</v>
      </c>
      <c r="D59" s="14" t="s">
        <v>1</v>
      </c>
      <c r="E59" s="46"/>
      <c r="F59" s="36">
        <f>C59*E59</f>
        <v>0</v>
      </c>
    </row>
    <row r="60" spans="1:6" x14ac:dyDescent="0.3">
      <c r="A60" s="12">
        <v>2</v>
      </c>
      <c r="B60" s="13" t="s">
        <v>25</v>
      </c>
      <c r="C60" s="13">
        <v>10</v>
      </c>
      <c r="D60" s="14" t="s">
        <v>1</v>
      </c>
      <c r="E60" s="47"/>
      <c r="F60" s="38">
        <f t="shared" ref="F60:F78" si="5">C60*E60</f>
        <v>0</v>
      </c>
    </row>
    <row r="61" spans="1:6" x14ac:dyDescent="0.3">
      <c r="A61" s="12">
        <v>3</v>
      </c>
      <c r="B61" s="13" t="s">
        <v>23</v>
      </c>
      <c r="C61" s="13">
        <v>28</v>
      </c>
      <c r="D61" s="14" t="s">
        <v>24</v>
      </c>
      <c r="E61" s="47"/>
      <c r="F61" s="38">
        <f t="shared" si="5"/>
        <v>0</v>
      </c>
    </row>
    <row r="62" spans="1:6" ht="43.2" x14ac:dyDescent="0.3">
      <c r="A62" s="12">
        <v>4</v>
      </c>
      <c r="B62" s="4" t="s">
        <v>12</v>
      </c>
      <c r="C62" s="3">
        <v>152</v>
      </c>
      <c r="D62" s="7" t="s">
        <v>1</v>
      </c>
      <c r="E62" s="47"/>
      <c r="F62" s="38">
        <f t="shared" si="5"/>
        <v>0</v>
      </c>
    </row>
    <row r="63" spans="1:6" x14ac:dyDescent="0.3">
      <c r="A63" s="12">
        <v>5</v>
      </c>
      <c r="B63" s="3" t="s">
        <v>2</v>
      </c>
      <c r="C63" s="3">
        <v>3140</v>
      </c>
      <c r="D63" s="7" t="s">
        <v>1</v>
      </c>
      <c r="E63" s="47"/>
      <c r="F63" s="38">
        <f t="shared" si="5"/>
        <v>0</v>
      </c>
    </row>
    <row r="64" spans="1:6" x14ac:dyDescent="0.3">
      <c r="A64" s="12">
        <v>6</v>
      </c>
      <c r="B64" s="5" t="s">
        <v>5</v>
      </c>
      <c r="C64" s="3">
        <v>60</v>
      </c>
      <c r="D64" s="7" t="s">
        <v>1</v>
      </c>
      <c r="E64" s="47"/>
      <c r="F64" s="38">
        <f t="shared" si="5"/>
        <v>0</v>
      </c>
    </row>
    <row r="65" spans="1:6" x14ac:dyDescent="0.3">
      <c r="A65" s="12">
        <v>7</v>
      </c>
      <c r="B65" s="5" t="s">
        <v>6</v>
      </c>
      <c r="C65" s="3">
        <v>825</v>
      </c>
      <c r="D65" s="7" t="s">
        <v>1</v>
      </c>
      <c r="E65" s="47"/>
      <c r="F65" s="38">
        <f t="shared" si="5"/>
        <v>0</v>
      </c>
    </row>
    <row r="66" spans="1:6" x14ac:dyDescent="0.3">
      <c r="A66" s="12">
        <v>8</v>
      </c>
      <c r="B66" s="4" t="s">
        <v>7</v>
      </c>
      <c r="C66" s="3">
        <v>15</v>
      </c>
      <c r="D66" s="7" t="s">
        <v>1</v>
      </c>
      <c r="E66" s="47"/>
      <c r="F66" s="38">
        <f t="shared" si="5"/>
        <v>0</v>
      </c>
    </row>
    <row r="67" spans="1:6" x14ac:dyDescent="0.3">
      <c r="A67" s="6">
        <v>9</v>
      </c>
      <c r="B67" s="3" t="s">
        <v>15</v>
      </c>
      <c r="C67" s="3">
        <v>224</v>
      </c>
      <c r="D67" s="7" t="s">
        <v>1</v>
      </c>
      <c r="E67" s="47"/>
      <c r="F67" s="38">
        <f t="shared" si="5"/>
        <v>0</v>
      </c>
    </row>
    <row r="68" spans="1:6" x14ac:dyDescent="0.3">
      <c r="A68" s="17" t="s">
        <v>8</v>
      </c>
      <c r="B68" s="18" t="s">
        <v>10</v>
      </c>
      <c r="C68" s="19"/>
      <c r="D68" s="20"/>
      <c r="E68" s="55"/>
      <c r="F68" s="56"/>
    </row>
    <row r="69" spans="1:6" x14ac:dyDescent="0.3">
      <c r="A69" s="6">
        <v>1</v>
      </c>
      <c r="B69" s="3" t="s">
        <v>4</v>
      </c>
      <c r="C69" s="3">
        <v>151</v>
      </c>
      <c r="D69" s="7" t="s">
        <v>1</v>
      </c>
      <c r="E69" s="47"/>
      <c r="F69" s="38">
        <f t="shared" si="5"/>
        <v>0</v>
      </c>
    </row>
    <row r="70" spans="1:6" x14ac:dyDescent="0.3">
      <c r="A70" s="6">
        <v>2</v>
      </c>
      <c r="B70" s="3" t="s">
        <v>27</v>
      </c>
      <c r="C70" s="3">
        <v>6</v>
      </c>
      <c r="D70" s="7" t="s">
        <v>1</v>
      </c>
      <c r="E70" s="47"/>
      <c r="F70" s="38">
        <f t="shared" si="5"/>
        <v>0</v>
      </c>
    </row>
    <row r="71" spans="1:6" x14ac:dyDescent="0.3">
      <c r="A71" s="6">
        <v>3</v>
      </c>
      <c r="B71" s="3" t="s">
        <v>11</v>
      </c>
      <c r="C71" s="3">
        <v>152</v>
      </c>
      <c r="D71" s="7" t="s">
        <v>1</v>
      </c>
      <c r="E71" s="47"/>
      <c r="F71" s="38">
        <f t="shared" si="5"/>
        <v>0</v>
      </c>
    </row>
    <row r="72" spans="1:6" x14ac:dyDescent="0.3">
      <c r="A72" s="6">
        <v>4</v>
      </c>
      <c r="B72" s="3" t="s">
        <v>26</v>
      </c>
      <c r="C72" s="3">
        <v>8</v>
      </c>
      <c r="D72" s="7" t="s">
        <v>1</v>
      </c>
      <c r="E72" s="47"/>
      <c r="F72" s="38">
        <f t="shared" si="5"/>
        <v>0</v>
      </c>
    </row>
    <row r="73" spans="1:6" x14ac:dyDescent="0.3">
      <c r="A73" s="12">
        <v>3</v>
      </c>
      <c r="B73" s="13" t="s">
        <v>23</v>
      </c>
      <c r="C73" s="13">
        <v>28</v>
      </c>
      <c r="D73" s="14" t="s">
        <v>24</v>
      </c>
      <c r="E73" s="47"/>
      <c r="F73" s="38">
        <f t="shared" si="5"/>
        <v>0</v>
      </c>
    </row>
    <row r="74" spans="1:6" ht="28.8" x14ac:dyDescent="0.3">
      <c r="A74" s="6">
        <v>5</v>
      </c>
      <c r="B74" s="4" t="s">
        <v>13</v>
      </c>
      <c r="C74" s="3">
        <v>152</v>
      </c>
      <c r="D74" s="7" t="s">
        <v>1</v>
      </c>
      <c r="E74" s="47"/>
      <c r="F74" s="38">
        <f t="shared" si="5"/>
        <v>0</v>
      </c>
    </row>
    <row r="75" spans="1:6" x14ac:dyDescent="0.3">
      <c r="A75" s="6">
        <v>6</v>
      </c>
      <c r="B75" s="3" t="s">
        <v>2</v>
      </c>
      <c r="C75" s="3">
        <v>3000</v>
      </c>
      <c r="D75" s="7" t="s">
        <v>1</v>
      </c>
      <c r="E75" s="47"/>
      <c r="F75" s="38">
        <f t="shared" si="5"/>
        <v>0</v>
      </c>
    </row>
    <row r="76" spans="1:6" x14ac:dyDescent="0.3">
      <c r="A76" s="6">
        <v>7</v>
      </c>
      <c r="B76" s="5" t="s">
        <v>5</v>
      </c>
      <c r="C76" s="3">
        <v>56</v>
      </c>
      <c r="D76" s="7" t="s">
        <v>1</v>
      </c>
      <c r="E76" s="47"/>
      <c r="F76" s="38">
        <f t="shared" si="5"/>
        <v>0</v>
      </c>
    </row>
    <row r="77" spans="1:6" x14ac:dyDescent="0.3">
      <c r="A77" s="6">
        <v>8</v>
      </c>
      <c r="B77" s="5" t="s">
        <v>6</v>
      </c>
      <c r="C77" s="3">
        <v>445</v>
      </c>
      <c r="D77" s="7" t="s">
        <v>1</v>
      </c>
      <c r="E77" s="47"/>
      <c r="F77" s="38">
        <f t="shared" si="5"/>
        <v>0</v>
      </c>
    </row>
    <row r="78" spans="1:6" ht="15" thickBot="1" x14ac:dyDescent="0.35">
      <c r="A78" s="9">
        <v>9</v>
      </c>
      <c r="B78" s="10" t="s">
        <v>15</v>
      </c>
      <c r="C78" s="10">
        <v>24</v>
      </c>
      <c r="D78" s="11" t="s">
        <v>1</v>
      </c>
      <c r="E78" s="48"/>
      <c r="F78" s="40">
        <f t="shared" si="5"/>
        <v>0</v>
      </c>
    </row>
    <row r="79" spans="1:6" ht="15" thickBot="1" x14ac:dyDescent="0.35">
      <c r="D79" s="28" t="s">
        <v>38</v>
      </c>
      <c r="E79" s="57">
        <f>SUM(F59:F78)</f>
        <v>0</v>
      </c>
      <c r="F79" s="58"/>
    </row>
    <row r="81" spans="1:6" ht="18.600000000000001" thickBot="1" x14ac:dyDescent="0.4">
      <c r="A81" s="2" t="s">
        <v>28</v>
      </c>
    </row>
    <row r="82" spans="1:6" ht="15" thickBot="1" x14ac:dyDescent="0.35">
      <c r="A82" s="21" t="s">
        <v>0</v>
      </c>
      <c r="B82" s="22" t="s">
        <v>29</v>
      </c>
      <c r="C82" s="23"/>
      <c r="D82" s="24"/>
      <c r="E82" s="52" t="s">
        <v>36</v>
      </c>
      <c r="F82" s="53" t="s">
        <v>37</v>
      </c>
    </row>
    <row r="83" spans="1:6" x14ac:dyDescent="0.3">
      <c r="A83" s="12">
        <v>1</v>
      </c>
      <c r="B83" s="13" t="s">
        <v>4</v>
      </c>
      <c r="C83" s="13">
        <v>152</v>
      </c>
      <c r="D83" s="29" t="s">
        <v>1</v>
      </c>
      <c r="E83" s="35"/>
      <c r="F83" s="36">
        <f>C83*E83</f>
        <v>0</v>
      </c>
    </row>
    <row r="84" spans="1:6" x14ac:dyDescent="0.3">
      <c r="A84" s="12">
        <v>2</v>
      </c>
      <c r="B84" s="13" t="s">
        <v>30</v>
      </c>
      <c r="C84" s="13">
        <v>10</v>
      </c>
      <c r="D84" s="29" t="s">
        <v>1</v>
      </c>
      <c r="E84" s="37"/>
      <c r="F84" s="38">
        <f t="shared" ref="F84:F88" si="6">C84*E84</f>
        <v>0</v>
      </c>
    </row>
    <row r="85" spans="1:6" x14ac:dyDescent="0.3">
      <c r="A85" s="12">
        <v>3</v>
      </c>
      <c r="B85" s="13" t="s">
        <v>31</v>
      </c>
      <c r="C85" s="13">
        <v>24</v>
      </c>
      <c r="D85" s="29" t="s">
        <v>24</v>
      </c>
      <c r="E85" s="37"/>
      <c r="F85" s="38">
        <f t="shared" si="6"/>
        <v>0</v>
      </c>
    </row>
    <row r="86" spans="1:6" ht="43.2" x14ac:dyDescent="0.3">
      <c r="A86" s="12">
        <v>4</v>
      </c>
      <c r="B86" s="4" t="s">
        <v>12</v>
      </c>
      <c r="C86" s="3">
        <v>152</v>
      </c>
      <c r="D86" s="30" t="s">
        <v>1</v>
      </c>
      <c r="E86" s="37"/>
      <c r="F86" s="38">
        <f t="shared" si="6"/>
        <v>0</v>
      </c>
    </row>
    <row r="87" spans="1:6" x14ac:dyDescent="0.3">
      <c r="A87" s="12">
        <v>5</v>
      </c>
      <c r="B87" s="3" t="s">
        <v>2</v>
      </c>
      <c r="C87" s="3">
        <v>3000</v>
      </c>
      <c r="D87" s="30" t="s">
        <v>1</v>
      </c>
      <c r="E87" s="37"/>
      <c r="F87" s="38">
        <f t="shared" si="6"/>
        <v>0</v>
      </c>
    </row>
    <row r="88" spans="1:6" x14ac:dyDescent="0.3">
      <c r="A88" s="12">
        <v>6</v>
      </c>
      <c r="B88" s="5" t="s">
        <v>5</v>
      </c>
      <c r="C88" s="3">
        <v>66</v>
      </c>
      <c r="D88" s="30" t="s">
        <v>1</v>
      </c>
      <c r="E88" s="37"/>
      <c r="F88" s="38">
        <f t="shared" si="6"/>
        <v>0</v>
      </c>
    </row>
    <row r="89" spans="1:6" x14ac:dyDescent="0.3">
      <c r="A89" s="12">
        <v>7</v>
      </c>
      <c r="B89" s="5" t="s">
        <v>6</v>
      </c>
      <c r="C89" s="3">
        <v>645</v>
      </c>
      <c r="D89" s="30" t="s">
        <v>1</v>
      </c>
      <c r="E89" s="37"/>
      <c r="F89" s="38">
        <f t="shared" ref="F89:F90" si="7">C89*E89</f>
        <v>0</v>
      </c>
    </row>
    <row r="90" spans="1:6" ht="15" thickBot="1" x14ac:dyDescent="0.35">
      <c r="A90" s="12">
        <v>8</v>
      </c>
      <c r="B90" s="3" t="s">
        <v>15</v>
      </c>
      <c r="C90" s="3">
        <v>50</v>
      </c>
      <c r="D90" s="30" t="s">
        <v>1</v>
      </c>
      <c r="E90" s="39"/>
      <c r="F90" s="40">
        <f t="shared" si="7"/>
        <v>0</v>
      </c>
    </row>
    <row r="91" spans="1:6" ht="15" thickBot="1" x14ac:dyDescent="0.35">
      <c r="D91" s="28" t="s">
        <v>38</v>
      </c>
      <c r="E91" s="57">
        <f>SUM(F83:F90)</f>
        <v>0</v>
      </c>
      <c r="F91" s="58"/>
    </row>
    <row r="92" spans="1:6" ht="18.600000000000001" thickBot="1" x14ac:dyDescent="0.4">
      <c r="A92" s="2" t="s">
        <v>32</v>
      </c>
    </row>
    <row r="93" spans="1:6" ht="15" thickBot="1" x14ac:dyDescent="0.35">
      <c r="A93" s="21" t="s">
        <v>0</v>
      </c>
      <c r="B93" s="22" t="s">
        <v>34</v>
      </c>
      <c r="C93" s="23"/>
      <c r="D93" s="24"/>
      <c r="E93" s="50" t="s">
        <v>36</v>
      </c>
      <c r="F93" s="51" t="s">
        <v>37</v>
      </c>
    </row>
    <row r="94" spans="1:6" x14ac:dyDescent="0.3">
      <c r="A94" s="12">
        <v>1</v>
      </c>
      <c r="B94" s="13" t="s">
        <v>4</v>
      </c>
      <c r="C94" s="13">
        <f>150+32</f>
        <v>182</v>
      </c>
      <c r="D94" s="14" t="s">
        <v>1</v>
      </c>
      <c r="E94" s="49"/>
      <c r="F94" s="43">
        <f>C94*E94</f>
        <v>0</v>
      </c>
    </row>
    <row r="95" spans="1:6" x14ac:dyDescent="0.3">
      <c r="A95" s="12">
        <v>2</v>
      </c>
      <c r="B95" s="13" t="s">
        <v>33</v>
      </c>
      <c r="C95" s="13">
        <v>25</v>
      </c>
      <c r="D95" s="14" t="s">
        <v>1</v>
      </c>
      <c r="E95" s="47"/>
      <c r="F95" s="38">
        <f t="shared" ref="F95:F101" si="8">C95*E95</f>
        <v>0</v>
      </c>
    </row>
    <row r="96" spans="1:6" ht="28.8" x14ac:dyDescent="0.3">
      <c r="A96" s="12">
        <v>3</v>
      </c>
      <c r="B96" s="4" t="s">
        <v>19</v>
      </c>
      <c r="C96" s="3">
        <v>232</v>
      </c>
      <c r="D96" s="7" t="s">
        <v>1</v>
      </c>
      <c r="E96" s="47"/>
      <c r="F96" s="38">
        <f t="shared" si="8"/>
        <v>0</v>
      </c>
    </row>
    <row r="97" spans="1:6" x14ac:dyDescent="0.3">
      <c r="A97" s="12">
        <v>5</v>
      </c>
      <c r="B97" s="3" t="s">
        <v>2</v>
      </c>
      <c r="C97" s="3">
        <v>2300</v>
      </c>
      <c r="D97" s="7" t="s">
        <v>1</v>
      </c>
      <c r="E97" s="47"/>
      <c r="F97" s="38">
        <f t="shared" si="8"/>
        <v>0</v>
      </c>
    </row>
    <row r="98" spans="1:6" x14ac:dyDescent="0.3">
      <c r="A98" s="12">
        <v>6</v>
      </c>
      <c r="B98" s="5" t="s">
        <v>5</v>
      </c>
      <c r="C98" s="3">
        <v>104</v>
      </c>
      <c r="D98" s="7" t="s">
        <v>1</v>
      </c>
      <c r="E98" s="47"/>
      <c r="F98" s="38">
        <f t="shared" si="8"/>
        <v>0</v>
      </c>
    </row>
    <row r="99" spans="1:6" x14ac:dyDescent="0.3">
      <c r="A99" s="12">
        <v>7</v>
      </c>
      <c r="B99" s="5" t="s">
        <v>6</v>
      </c>
      <c r="C99" s="3">
        <v>400</v>
      </c>
      <c r="D99" s="7" t="s">
        <v>1</v>
      </c>
      <c r="E99" s="47"/>
      <c r="F99" s="38">
        <f t="shared" si="8"/>
        <v>0</v>
      </c>
    </row>
    <row r="100" spans="1:6" x14ac:dyDescent="0.3">
      <c r="A100" s="12">
        <v>8</v>
      </c>
      <c r="B100" s="4" t="s">
        <v>7</v>
      </c>
      <c r="C100" s="3">
        <v>15</v>
      </c>
      <c r="D100" s="7" t="s">
        <v>1</v>
      </c>
      <c r="E100" s="47"/>
      <c r="F100" s="38">
        <f t="shared" si="8"/>
        <v>0</v>
      </c>
    </row>
    <row r="101" spans="1:6" x14ac:dyDescent="0.3">
      <c r="A101" s="12">
        <v>9</v>
      </c>
      <c r="B101" s="3" t="s">
        <v>15</v>
      </c>
      <c r="C101" s="3">
        <v>160</v>
      </c>
      <c r="D101" s="7" t="s">
        <v>1</v>
      </c>
      <c r="E101" s="47"/>
      <c r="F101" s="38">
        <f t="shared" si="8"/>
        <v>0</v>
      </c>
    </row>
    <row r="102" spans="1:6" x14ac:dyDescent="0.3">
      <c r="A102" s="17" t="s">
        <v>8</v>
      </c>
      <c r="B102" s="18" t="s">
        <v>20</v>
      </c>
      <c r="C102" s="19"/>
      <c r="D102" s="20"/>
      <c r="E102" s="55"/>
      <c r="F102" s="56"/>
    </row>
    <row r="103" spans="1:6" x14ac:dyDescent="0.3">
      <c r="A103" s="6">
        <v>1</v>
      </c>
      <c r="B103" s="3" t="s">
        <v>4</v>
      </c>
      <c r="C103" s="3">
        <v>151</v>
      </c>
      <c r="D103" s="7" t="s">
        <v>1</v>
      </c>
      <c r="E103" s="47"/>
      <c r="F103" s="38">
        <f t="shared" ref="F103:F107" si="9">C103*E103</f>
        <v>0</v>
      </c>
    </row>
    <row r="104" spans="1:6" x14ac:dyDescent="0.3">
      <c r="A104" s="12">
        <v>2</v>
      </c>
      <c r="B104" s="13" t="s">
        <v>33</v>
      </c>
      <c r="C104" s="13">
        <v>25</v>
      </c>
      <c r="D104" s="14" t="s">
        <v>1</v>
      </c>
      <c r="E104" s="47"/>
      <c r="F104" s="38">
        <f t="shared" si="9"/>
        <v>0</v>
      </c>
    </row>
    <row r="105" spans="1:6" ht="28.8" x14ac:dyDescent="0.3">
      <c r="A105" s="6">
        <v>3</v>
      </c>
      <c r="B105" s="4" t="s">
        <v>13</v>
      </c>
      <c r="C105" s="3">
        <v>152</v>
      </c>
      <c r="D105" s="7" t="s">
        <v>1</v>
      </c>
      <c r="E105" s="47"/>
      <c r="F105" s="38">
        <f t="shared" si="9"/>
        <v>0</v>
      </c>
    </row>
    <row r="106" spans="1:6" x14ac:dyDescent="0.3">
      <c r="A106" s="12">
        <v>4</v>
      </c>
      <c r="B106" s="3" t="s">
        <v>2</v>
      </c>
      <c r="C106" s="3">
        <v>2300</v>
      </c>
      <c r="D106" s="7" t="s">
        <v>1</v>
      </c>
      <c r="E106" s="47"/>
      <c r="F106" s="38">
        <f t="shared" si="9"/>
        <v>0</v>
      </c>
    </row>
    <row r="107" spans="1:6" x14ac:dyDescent="0.3">
      <c r="A107" s="6">
        <v>5</v>
      </c>
      <c r="B107" s="5" t="s">
        <v>5</v>
      </c>
      <c r="C107" s="3">
        <v>104</v>
      </c>
      <c r="D107" s="7" t="s">
        <v>1</v>
      </c>
      <c r="E107" s="47"/>
      <c r="F107" s="38">
        <f t="shared" si="9"/>
        <v>0</v>
      </c>
    </row>
    <row r="108" spans="1:6" x14ac:dyDescent="0.3">
      <c r="A108" s="12">
        <v>6</v>
      </c>
      <c r="B108" s="5" t="s">
        <v>6</v>
      </c>
      <c r="C108" s="3">
        <v>420</v>
      </c>
      <c r="D108" s="7" t="s">
        <v>1</v>
      </c>
      <c r="E108" s="47"/>
      <c r="F108" s="38">
        <f t="shared" ref="F108:F109" si="10">C108*E108</f>
        <v>0</v>
      </c>
    </row>
    <row r="109" spans="1:6" ht="15" thickBot="1" x14ac:dyDescent="0.35">
      <c r="A109" s="6">
        <v>7</v>
      </c>
      <c r="B109" s="10" t="s">
        <v>15</v>
      </c>
      <c r="C109" s="10">
        <v>160</v>
      </c>
      <c r="D109" s="11" t="s">
        <v>1</v>
      </c>
      <c r="E109" s="47"/>
      <c r="F109" s="38">
        <f t="shared" si="10"/>
        <v>0</v>
      </c>
    </row>
    <row r="110" spans="1:6" ht="15" thickBot="1" x14ac:dyDescent="0.35">
      <c r="D110" s="28" t="s">
        <v>38</v>
      </c>
      <c r="E110" s="57">
        <f>SUM(F94:F109)</f>
        <v>0</v>
      </c>
      <c r="F110" s="58"/>
    </row>
    <row r="111" spans="1:6" x14ac:dyDescent="0.3">
      <c r="B111" s="27"/>
    </row>
    <row r="112" spans="1:6" ht="18.600000000000001" thickBot="1" x14ac:dyDescent="0.4">
      <c r="A112" s="2" t="s">
        <v>35</v>
      </c>
    </row>
    <row r="113" spans="1:6" ht="15" thickBot="1" x14ac:dyDescent="0.35">
      <c r="A113" s="21" t="s">
        <v>0</v>
      </c>
      <c r="B113" s="22" t="s">
        <v>39</v>
      </c>
      <c r="C113" s="23"/>
      <c r="D113" s="41"/>
      <c r="E113" s="52" t="s">
        <v>36</v>
      </c>
      <c r="F113" s="53" t="s">
        <v>37</v>
      </c>
    </row>
    <row r="114" spans="1:6" x14ac:dyDescent="0.3">
      <c r="A114" s="12">
        <v>1</v>
      </c>
      <c r="B114" s="13" t="s">
        <v>4</v>
      </c>
      <c r="C114" s="13">
        <v>152</v>
      </c>
      <c r="D114" s="29" t="s">
        <v>1</v>
      </c>
      <c r="E114" s="35"/>
      <c r="F114" s="36">
        <f>C114*E114</f>
        <v>0</v>
      </c>
    </row>
    <row r="115" spans="1:6" x14ac:dyDescent="0.3">
      <c r="A115" s="12">
        <v>2</v>
      </c>
      <c r="B115" s="13" t="s">
        <v>30</v>
      </c>
      <c r="C115" s="13">
        <v>10</v>
      </c>
      <c r="D115" s="29" t="s">
        <v>1</v>
      </c>
      <c r="E115" s="37"/>
      <c r="F115" s="38">
        <f t="shared" ref="F115:F121" si="11">C115*E115</f>
        <v>0</v>
      </c>
    </row>
    <row r="116" spans="1:6" x14ac:dyDescent="0.3">
      <c r="A116" s="12">
        <v>3</v>
      </c>
      <c r="B116" s="13" t="s">
        <v>40</v>
      </c>
      <c r="C116" s="13">
        <v>22</v>
      </c>
      <c r="D116" s="29" t="s">
        <v>24</v>
      </c>
      <c r="E116" s="37"/>
      <c r="F116" s="38">
        <f t="shared" si="11"/>
        <v>0</v>
      </c>
    </row>
    <row r="117" spans="1:6" ht="28.8" x14ac:dyDescent="0.3">
      <c r="A117" s="12">
        <v>4</v>
      </c>
      <c r="B117" s="4" t="s">
        <v>19</v>
      </c>
      <c r="C117" s="3">
        <v>152</v>
      </c>
      <c r="D117" s="30" t="s">
        <v>1</v>
      </c>
      <c r="E117" s="37"/>
      <c r="F117" s="38">
        <f t="shared" si="11"/>
        <v>0</v>
      </c>
    </row>
    <row r="118" spans="1:6" x14ac:dyDescent="0.3">
      <c r="A118" s="12">
        <v>5</v>
      </c>
      <c r="B118" s="3" t="s">
        <v>2</v>
      </c>
      <c r="C118" s="3">
        <v>3000</v>
      </c>
      <c r="D118" s="30" t="s">
        <v>1</v>
      </c>
      <c r="E118" s="37"/>
      <c r="F118" s="38">
        <f t="shared" si="11"/>
        <v>0</v>
      </c>
    </row>
    <row r="119" spans="1:6" x14ac:dyDescent="0.3">
      <c r="A119" s="12">
        <v>6</v>
      </c>
      <c r="B119" s="5" t="s">
        <v>5</v>
      </c>
      <c r="C119" s="3">
        <v>56</v>
      </c>
      <c r="D119" s="30" t="s">
        <v>1</v>
      </c>
      <c r="E119" s="37"/>
      <c r="F119" s="38">
        <f t="shared" si="11"/>
        <v>0</v>
      </c>
    </row>
    <row r="120" spans="1:6" x14ac:dyDescent="0.3">
      <c r="A120" s="12">
        <v>7</v>
      </c>
      <c r="B120" s="5" t="s">
        <v>6</v>
      </c>
      <c r="C120" s="3">
        <v>500</v>
      </c>
      <c r="D120" s="30" t="s">
        <v>1</v>
      </c>
      <c r="E120" s="37"/>
      <c r="F120" s="38">
        <f t="shared" si="11"/>
        <v>0</v>
      </c>
    </row>
    <row r="121" spans="1:6" ht="15" thickBot="1" x14ac:dyDescent="0.35">
      <c r="A121" s="12">
        <v>8</v>
      </c>
      <c r="B121" s="3" t="s">
        <v>15</v>
      </c>
      <c r="C121" s="3">
        <f>150+60</f>
        <v>210</v>
      </c>
      <c r="D121" s="30" t="s">
        <v>1</v>
      </c>
      <c r="E121" s="39"/>
      <c r="F121" s="40">
        <f t="shared" si="11"/>
        <v>0</v>
      </c>
    </row>
    <row r="122" spans="1:6" ht="15" thickBot="1" x14ac:dyDescent="0.35">
      <c r="D122" s="28" t="s">
        <v>38</v>
      </c>
      <c r="E122" s="57">
        <f>SUM(F114:F121)</f>
        <v>0</v>
      </c>
      <c r="F122" s="58"/>
    </row>
  </sheetData>
  <mergeCells count="7">
    <mergeCell ref="E122:F122"/>
    <mergeCell ref="E22:F22"/>
    <mergeCell ref="E32:F32"/>
    <mergeCell ref="E55:F55"/>
    <mergeCell ref="E79:F79"/>
    <mergeCell ref="E91:F91"/>
    <mergeCell ref="E110:F110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Elementy betonowe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Bidzińska Alicja</dc:creator>
  <cp:lastModifiedBy>Mojżykiewicz Agnieszka</cp:lastModifiedBy>
  <cp:lastPrinted>2025-07-29T09:40:58Z</cp:lastPrinted>
  <dcterms:created xsi:type="dcterms:W3CDTF">2025-02-11T12:53:37Z</dcterms:created>
  <dcterms:modified xsi:type="dcterms:W3CDTF">2025-07-30T07:32:21Z</dcterms:modified>
</cp:coreProperties>
</file>