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zrkfile\ZRK\NRR\NRRe\24 76 011 - Prace na linii kolejowej nr 355 Ostrów Wielkopolski – Grabowno Wielkie\Podwykonawstwo\10. Obsługa geotechniczna\"/>
    </mc:Choice>
  </mc:AlternateContent>
  <xr:revisionPtr revIDLastSave="0" documentId="13_ncr:1_{21502027-4684-44D3-A9D1-8FF34DCB706F}" xr6:coauthVersionLast="47" xr6:coauthVersionMax="47" xr10:uidLastSave="{00000000-0000-0000-0000-000000000000}"/>
  <bookViews>
    <workbookView xWindow="28680" yWindow="-120" windowWidth="29040" windowHeight="15720" xr2:uid="{150C444D-2381-4C9F-A71D-95AD05C30FBF}"/>
  </bookViews>
  <sheets>
    <sheet name="Arkusz1" sheetId="6" r:id="rId1"/>
    <sheet name="Arkusz2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6" l="1"/>
  <c r="F9" i="6"/>
  <c r="F7" i="6"/>
  <c r="F8" i="6"/>
  <c r="F6" i="6"/>
  <c r="F5" i="6"/>
  <c r="D5" i="6"/>
  <c r="F10" i="6" l="1"/>
</calcChain>
</file>

<file path=xl/sharedStrings.xml><?xml version="1.0" encoding="utf-8"?>
<sst xmlns="http://schemas.openxmlformats.org/spreadsheetml/2006/main" count="22" uniqueCount="19">
  <si>
    <t>Lp</t>
  </si>
  <si>
    <t xml:space="preserve">„Prace na linii kolejowej nr 355 Ostrów Wielkopolski – Grabowno Wielkie” </t>
  </si>
  <si>
    <t>Zakres robót</t>
  </si>
  <si>
    <t>ilość</t>
  </si>
  <si>
    <t>jm.</t>
  </si>
  <si>
    <t>cena jednostkowa</t>
  </si>
  <si>
    <t>wartość</t>
  </si>
  <si>
    <t>wartość VAT</t>
  </si>
  <si>
    <t>wartość brutto</t>
  </si>
  <si>
    <t>wartość netto</t>
  </si>
  <si>
    <t>Wykonanie badań płytą VSS</t>
  </si>
  <si>
    <t>szt</t>
  </si>
  <si>
    <t>Badanie sondą</t>
  </si>
  <si>
    <t>Badanie VSS na przejazdach drogowo - kolejowych, w miejscach wzmacniania podtorza, usuwania wychlapów, budowa peronów</t>
  </si>
  <si>
    <t>Rozbicie ceny ofertowej (RCO)
Obsługa geotechniczna i laboratoryjna</t>
  </si>
  <si>
    <t>Pobranie i badanie próbek betonu, określenie zgodności z deklarowanymi właściwościami</t>
  </si>
  <si>
    <t>Wykonanie badań płytą dynamiczną</t>
  </si>
  <si>
    <t>Rozliczenie raz w miesiącu rzeczywistej ilości wykonanych badań.</t>
  </si>
  <si>
    <t>Termin wykonywania robót niezwłocznie po podpisaniu umowy do 04.01.2026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</si>
</sst>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6" x14ac:knownFonts="1">
    <font>
      <sz val="11"/>
      <color rgb="FF000000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3"/>
      <color rgb="FF000000"/>
      <name val="Aptos Narrow"/>
      <family val="2"/>
      <scheme val="minor"/>
    </font>
    <font>
      <sz val="11"/>
      <color rgb="FF000000"/>
      <name val="Aptos Narrow"/>
      <family val="2"/>
      <charset val="238"/>
      <scheme val="minor"/>
    </font>
    <font>
      <b/>
      <sz val="16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1"/>
      <color rgb="FF000000"/>
      <name val="Calibri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20" fillId="0" borderId="0" applyFont="0" applyFill="0" applyBorder="0" applyAlignment="0" applyProtection="0"/>
  </cellStyleXfs>
  <cellXfs count="36">
    <xf numFmtId="0" fontId="0" fillId="0" borderId="0" xfId="0"/>
    <xf numFmtId="0" fontId="22" fillId="0" borderId="0" xfId="0" applyFont="1" applyAlignment="1">
      <alignment horizontal="right"/>
    </xf>
    <xf numFmtId="0" fontId="23" fillId="0" borderId="0" xfId="0" applyFont="1"/>
    <xf numFmtId="0" fontId="23" fillId="0" borderId="1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44" fontId="23" fillId="0" borderId="21" xfId="0" applyNumberFormat="1" applyFont="1" applyBorder="1"/>
    <xf numFmtId="44" fontId="23" fillId="0" borderId="0" xfId="0" applyNumberFormat="1" applyFont="1"/>
    <xf numFmtId="0" fontId="23" fillId="0" borderId="1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2" fillId="0" borderId="0" xfId="0" applyFont="1"/>
    <xf numFmtId="14" fontId="22" fillId="0" borderId="0" xfId="0" applyNumberFormat="1" applyFont="1"/>
    <xf numFmtId="0" fontId="25" fillId="0" borderId="28" xfId="0" applyFont="1" applyBorder="1" applyAlignment="1">
      <alignment horizontal="justify" vertical="center"/>
    </xf>
    <xf numFmtId="44" fontId="23" fillId="0" borderId="26" xfId="42" applyFont="1" applyBorder="1" applyAlignment="1">
      <alignment horizontal="center"/>
    </xf>
    <xf numFmtId="0" fontId="23" fillId="0" borderId="15" xfId="0" applyFont="1" applyBorder="1" applyAlignment="1">
      <alignment wrapText="1"/>
    </xf>
    <xf numFmtId="44" fontId="23" fillId="0" borderId="29" xfId="42" applyFont="1" applyBorder="1" applyAlignment="1">
      <alignment horizontal="center"/>
    </xf>
    <xf numFmtId="0" fontId="23" fillId="0" borderId="2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0" xfId="0" applyFont="1" applyAlignment="1">
      <alignment horizontal="left" wrapText="1"/>
    </xf>
    <xf numFmtId="0" fontId="22" fillId="0" borderId="19" xfId="0" applyFont="1" applyBorder="1" applyAlignment="1">
      <alignment horizontal="right"/>
    </xf>
    <xf numFmtId="0" fontId="22" fillId="0" borderId="20" xfId="0" applyFont="1" applyBorder="1" applyAlignment="1">
      <alignment horizontal="right"/>
    </xf>
    <xf numFmtId="0" fontId="19" fillId="0" borderId="0" xfId="0" applyFont="1" applyAlignment="1">
      <alignment horizontal="center"/>
    </xf>
    <xf numFmtId="0" fontId="21" fillId="0" borderId="16" xfId="0" applyFont="1" applyBorder="1" applyAlignment="1">
      <alignment horizontal="center" wrapText="1"/>
    </xf>
    <xf numFmtId="0" fontId="24" fillId="0" borderId="16" xfId="0" applyFont="1" applyBorder="1" applyAlignment="1">
      <alignment horizontal="center"/>
    </xf>
    <xf numFmtId="0" fontId="23" fillId="33" borderId="26" xfId="0" applyFont="1" applyFill="1" applyBorder="1" applyAlignment="1">
      <alignment horizontal="center" vertical="center" wrapText="1"/>
    </xf>
    <xf numFmtId="0" fontId="23" fillId="33" borderId="27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/>
    </xf>
    <xf numFmtId="0" fontId="23" fillId="33" borderId="13" xfId="0" applyFont="1" applyFill="1" applyBorder="1" applyAlignment="1">
      <alignment horizontal="center" vertical="center"/>
    </xf>
    <xf numFmtId="0" fontId="23" fillId="33" borderId="22" xfId="0" applyFont="1" applyFill="1" applyBorder="1" applyAlignment="1">
      <alignment horizontal="center" vertical="center"/>
    </xf>
    <xf numFmtId="0" fontId="23" fillId="33" borderId="23" xfId="0" applyFont="1" applyFill="1" applyBorder="1" applyAlignment="1">
      <alignment horizontal="center" vertical="center"/>
    </xf>
    <xf numFmtId="0" fontId="23" fillId="33" borderId="17" xfId="0" applyFont="1" applyFill="1" applyBorder="1" applyAlignment="1">
      <alignment horizontal="center" vertical="center"/>
    </xf>
    <xf numFmtId="0" fontId="23" fillId="33" borderId="18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Walutowy" xfId="42" builtinId="4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51976-F68D-4E5C-996E-1BAA16A23EDA}">
  <sheetPr>
    <pageSetUpPr fitToPage="1"/>
  </sheetPr>
  <dimension ref="A1:F16"/>
  <sheetViews>
    <sheetView tabSelected="1" workbookViewId="0">
      <selection activeCell="G17" sqref="G17"/>
    </sheetView>
  </sheetViews>
  <sheetFormatPr defaultRowHeight="14.4" x14ac:dyDescent="0.3"/>
  <cols>
    <col min="1" max="1" width="3" style="2" bestFit="1" customWidth="1"/>
    <col min="2" max="2" width="36.33203125" style="2" customWidth="1"/>
    <col min="3" max="3" width="10.44140625" style="2" customWidth="1"/>
    <col min="4" max="4" width="10.109375" style="2" bestFit="1" customWidth="1"/>
    <col min="5" max="5" width="12.77734375" style="2" bestFit="1" customWidth="1"/>
    <col min="6" max="6" width="15.44140625" style="2" bestFit="1" customWidth="1"/>
    <col min="7" max="7" width="11.6640625" style="2" customWidth="1"/>
    <col min="8" max="8" width="3.33203125" style="2" bestFit="1" customWidth="1"/>
    <col min="9" max="9" width="51.44140625" style="2" customWidth="1"/>
    <col min="10" max="16384" width="8.88671875" style="2"/>
  </cols>
  <sheetData>
    <row r="1" spans="1:6" ht="17.399999999999999" x14ac:dyDescent="0.35">
      <c r="A1" s="21" t="s">
        <v>1</v>
      </c>
      <c r="B1" s="21"/>
      <c r="C1" s="21"/>
      <c r="D1" s="21"/>
      <c r="E1" s="21"/>
      <c r="F1" s="21"/>
    </row>
    <row r="2" spans="1:6" ht="46.8" customHeight="1" thickBot="1" x14ac:dyDescent="0.45">
      <c r="A2" s="22" t="s">
        <v>14</v>
      </c>
      <c r="B2" s="23"/>
      <c r="C2" s="23"/>
      <c r="D2" s="23"/>
      <c r="E2" s="23"/>
      <c r="F2" s="23"/>
    </row>
    <row r="3" spans="1:6" ht="37.200000000000003" customHeight="1" x14ac:dyDescent="0.3">
      <c r="A3" s="30" t="s">
        <v>0</v>
      </c>
      <c r="B3" s="28" t="s">
        <v>2</v>
      </c>
      <c r="C3" s="32" t="s">
        <v>4</v>
      </c>
      <c r="D3" s="26" t="s">
        <v>3</v>
      </c>
      <c r="E3" s="26" t="s">
        <v>5</v>
      </c>
      <c r="F3" s="24" t="s">
        <v>6</v>
      </c>
    </row>
    <row r="4" spans="1:6" ht="15" thickBot="1" x14ac:dyDescent="0.35">
      <c r="A4" s="31"/>
      <c r="B4" s="29"/>
      <c r="C4" s="33"/>
      <c r="D4" s="27"/>
      <c r="E4" s="27"/>
      <c r="F4" s="25"/>
    </row>
    <row r="5" spans="1:6" x14ac:dyDescent="0.3">
      <c r="A5" s="15">
        <v>1</v>
      </c>
      <c r="B5" s="11" t="s">
        <v>10</v>
      </c>
      <c r="C5" s="8" t="s">
        <v>11</v>
      </c>
      <c r="D5" s="8">
        <f>6+6+60+68+68+60</f>
        <v>268</v>
      </c>
      <c r="E5" s="3"/>
      <c r="F5" s="12">
        <f>ROUND(D5*E5,2)</f>
        <v>0</v>
      </c>
    </row>
    <row r="6" spans="1:6" x14ac:dyDescent="0.3">
      <c r="A6" s="16">
        <v>2</v>
      </c>
      <c r="B6" s="13" t="s">
        <v>16</v>
      </c>
      <c r="C6" s="7" t="s">
        <v>11</v>
      </c>
      <c r="D6" s="7">
        <v>70</v>
      </c>
      <c r="E6" s="4"/>
      <c r="F6" s="14">
        <f>ROUND(D6*E6,2)</f>
        <v>0</v>
      </c>
    </row>
    <row r="7" spans="1:6" x14ac:dyDescent="0.3">
      <c r="A7" s="17">
        <v>3</v>
      </c>
      <c r="B7" s="13" t="s">
        <v>12</v>
      </c>
      <c r="C7" s="7" t="s">
        <v>11</v>
      </c>
      <c r="D7" s="7">
        <v>10</v>
      </c>
      <c r="E7" s="4"/>
      <c r="F7" s="14">
        <f t="shared" ref="F7:F8" si="0">ROUND(D7*E7,2)</f>
        <v>0</v>
      </c>
    </row>
    <row r="8" spans="1:6" ht="43.8" thickBot="1" x14ac:dyDescent="0.35">
      <c r="A8" s="17">
        <v>4</v>
      </c>
      <c r="B8" s="13" t="s">
        <v>15</v>
      </c>
      <c r="C8" s="7" t="s">
        <v>11</v>
      </c>
      <c r="D8" s="7">
        <v>35</v>
      </c>
      <c r="E8" s="4"/>
      <c r="F8" s="14">
        <f t="shared" si="0"/>
        <v>0</v>
      </c>
    </row>
    <row r="9" spans="1:6" ht="15" thickBot="1" x14ac:dyDescent="0.35">
      <c r="A9" s="19" t="s">
        <v>9</v>
      </c>
      <c r="B9" s="20"/>
      <c r="C9" s="20"/>
      <c r="D9" s="20"/>
      <c r="E9" s="20"/>
      <c r="F9" s="5">
        <f>ROUND(SUM(F5:F8),2)</f>
        <v>0</v>
      </c>
    </row>
    <row r="10" spans="1:6" ht="15" thickBot="1" x14ac:dyDescent="0.35">
      <c r="A10" s="19" t="s">
        <v>7</v>
      </c>
      <c r="B10" s="20"/>
      <c r="C10" s="20"/>
      <c r="D10" s="20"/>
      <c r="E10" s="20"/>
      <c r="F10" s="5">
        <f>0.23*F9</f>
        <v>0</v>
      </c>
    </row>
    <row r="11" spans="1:6" ht="15" thickBot="1" x14ac:dyDescent="0.35">
      <c r="A11" s="19" t="s">
        <v>8</v>
      </c>
      <c r="B11" s="20"/>
      <c r="C11" s="20"/>
      <c r="D11" s="20"/>
      <c r="E11" s="20"/>
      <c r="F11" s="5">
        <f>ROUND(F10+F9,2)</f>
        <v>0</v>
      </c>
    </row>
    <row r="12" spans="1:6" x14ac:dyDescent="0.3">
      <c r="A12" s="1"/>
      <c r="B12" s="1"/>
      <c r="C12" s="1"/>
      <c r="D12" s="1"/>
      <c r="E12" s="1"/>
      <c r="F12" s="6"/>
    </row>
    <row r="13" spans="1:6" x14ac:dyDescent="0.3">
      <c r="A13" s="34" t="s">
        <v>18</v>
      </c>
      <c r="B13" s="34"/>
      <c r="C13" s="34"/>
      <c r="D13" s="34"/>
      <c r="E13" s="34"/>
      <c r="F13" s="34"/>
    </row>
    <row r="14" spans="1:6" x14ac:dyDescent="0.3">
      <c r="B14" s="9"/>
      <c r="C14" s="10"/>
    </row>
    <row r="15" spans="1:6" x14ac:dyDescent="0.3">
      <c r="B15" s="35" t="s">
        <v>17</v>
      </c>
      <c r="C15" s="35"/>
      <c r="D15" s="35"/>
      <c r="E15" s="35"/>
      <c r="F15" s="35"/>
    </row>
    <row r="16" spans="1:6" ht="30.6" customHeight="1" x14ac:dyDescent="0.3">
      <c r="B16" s="18" t="s">
        <v>13</v>
      </c>
      <c r="C16" s="18"/>
      <c r="D16" s="18"/>
      <c r="E16" s="18"/>
      <c r="F16" s="18"/>
    </row>
  </sheetData>
  <mergeCells count="14">
    <mergeCell ref="B16:F16"/>
    <mergeCell ref="A11:E11"/>
    <mergeCell ref="A10:E10"/>
    <mergeCell ref="A9:E9"/>
    <mergeCell ref="A1:F1"/>
    <mergeCell ref="A2:F2"/>
    <mergeCell ref="F3:F4"/>
    <mergeCell ref="E3:E4"/>
    <mergeCell ref="D3:D4"/>
    <mergeCell ref="B3:B4"/>
    <mergeCell ref="A3:A4"/>
    <mergeCell ref="C3:C4"/>
    <mergeCell ref="A13:F13"/>
    <mergeCell ref="B15:F15"/>
  </mergeCells>
  <phoneticPr fontId="18" type="noConversion"/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F8920-1E32-4E91-86A8-99CC059C85AC}">
  <dimension ref="A1"/>
  <sheetViews>
    <sheetView workbookViewId="0">
      <selection sqref="A1:XFD104857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Bidzińska Alicja</dc:creator>
  <cp:lastModifiedBy>Kajczyk Paulina</cp:lastModifiedBy>
  <cp:lastPrinted>2025-07-29T05:12:16Z</cp:lastPrinted>
  <dcterms:created xsi:type="dcterms:W3CDTF">2025-05-05T07:42:33Z</dcterms:created>
  <dcterms:modified xsi:type="dcterms:W3CDTF">2025-07-29T06:06:16Z</dcterms:modified>
</cp:coreProperties>
</file>