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171 - naprawa przejazdu w km 91,438 linii 282\"/>
    </mc:Choice>
  </mc:AlternateContent>
  <xr:revisionPtr revIDLastSave="0" documentId="13_ncr:1_{F6CA17A4-B5F1-4DF9-8ACC-DE4B1759AC72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</calcChain>
</file>

<file path=xl/sharedStrings.xml><?xml version="1.0" encoding="utf-8"?>
<sst xmlns="http://schemas.openxmlformats.org/spreadsheetml/2006/main" count="45" uniqueCount="37">
  <si>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</si>
  <si>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</si>
  <si>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</si>
  <si>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</si>
  <si>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</si>
  <si>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</si>
  <si>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</si>
  <si>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</si>
  <si>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</si>
  <si>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</si>
  <si>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mb</t>
  </si>
  <si>
    <t>m2</t>
  </si>
  <si>
    <t>kpl</t>
  </si>
  <si>
    <t>Opracowanie, uzgodnienie i wdrożenie projektu tymczasowej i docelowej organizacji ruchu</t>
  </si>
  <si>
    <t>szt</t>
  </si>
  <si>
    <t>Demontaż starej podbudowy i nawierzchni na dojazdach</t>
  </si>
  <si>
    <t>Zabudowa nowej podbudowy i nawierzchni bitumicznej na dojazdach zgodnie z rozporządzeniem</t>
  </si>
  <si>
    <t>Odtworzenie oznakowania poziomego i pionowego na remontowanych dojazdach do przejazdu zgodnie z projektem Stałej Organizacji Ruchu</t>
  </si>
  <si>
    <t>Wykonanie dokumentacji projektowej niezbędnej do prawidłowego wykonania wszystkich robót budowlanych, uzyskania dla niej wszystkich wymaganych opinii, uzgodnień, dopuszczeń, warunków, niezbędnych do realizacji przedmiotu zamówienia.</t>
  </si>
  <si>
    <t>Dokumentacja powykonawcza, operat kolaudacyjny, dokumentacja geodezyjna</t>
  </si>
  <si>
    <t>Spoiny termitowe przejściowe 49/60E1</t>
  </si>
  <si>
    <t>szt.</t>
  </si>
  <si>
    <t>Demontaż płyt przejazdowych CBP</t>
  </si>
  <si>
    <t xml:space="preserve">Demontaż toru, wybieranie podsypki na długości 30 m tor nr 1 z odwiezieniem materiałów z rozbiórki </t>
  </si>
  <si>
    <t>Wykonanie odwodnienia opaskowego wraz z montażem studni chłonnych wg. odrębnego opracowania 4 studnie</t>
  </si>
  <si>
    <t>Odtwożenie rowu</t>
  </si>
  <si>
    <t xml:space="preserve">Regulacja toru w planie i profilu </t>
  </si>
  <si>
    <t>kmt</t>
  </si>
  <si>
    <t>Zabudowa warstwy ochronnej z niesortu, geowłóknina, podsypki tłuczniowej ( bazalt ),   na długości 30 m tor nr 1</t>
  </si>
  <si>
    <t>Zabudowa nawierzchni przejazdu typu MU tor nr 1 szer przej 6m</t>
  </si>
  <si>
    <t>Utwardzenie poboczy</t>
  </si>
  <si>
    <t>m  toru</t>
  </si>
  <si>
    <t>m toru</t>
  </si>
  <si>
    <t>1. Materiały po stronie Zamawiającego: szyny (będą dostarczone do miejsca robót) przejazd MU, podkłady i przytwierdzenia (będą dostarczone do miejsca robót, potrzebny rozładunek z samochodu), tłuczeń i niesort(będzie dostarczony w wagonach typu Talbot lub do odbioru z st. Zbąszynek lub st. Świebodzin),
2. Utylizacja wysiewki i nawierzchni asfaltowej przez Podwykonawcę.
3. Termin realizacji robót obejmuje całość zadania, w tym podbijanie rozjazdu, spawanie szyn, wyłączenie i załączenie napięcia w sieci trakcyjnej i czynności odbiorowe.
4. Termin zamknięć torowych  8-12.09.2025</t>
  </si>
  <si>
    <t xml:space="preserve">Rozbicie Ceny Ofertowej - Naprawa przejazdu kolejowo-drogowego na Linii nr 282 w km 91,438 (m. Konin Żagański)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</si>
  <si>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….......................................................................</t>
  </si>
  <si>
    <t>Podpis Podwykonawcy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</si>
</sst>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3" fontId="0" fillId="3" borderId="19" xfId="0" applyNumberFormat="1" applyFill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0" fillId="0" borderId="20" xfId="0" applyBorder="1" applyAlignment="1">
      <alignment horizontal="center" wrapText="1"/>
    </xf>
    <xf numFmtId="164" fontId="0" fillId="3" borderId="20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15" workbookViewId="0">
      <selection activeCell="C34" sqref="C34"/>
    </sheetView>
  </sheetViews>
  <sheetFormatPr defaultColWidth="9.109375" defaultRowHeight="14.4" x14ac:dyDescent="0.3"/>
  <cols>
    <col min="1" max="1" width="5.8867187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32" t="s">
        <v>34</v>
      </c>
      <c r="B1" s="33"/>
      <c r="C1" s="33"/>
      <c r="D1" s="33"/>
      <c r="E1" s="33"/>
      <c r="F1" s="33"/>
    </row>
    <row r="2" spans="1:6" ht="15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5" customFormat="1" ht="32.4" customHeight="1" x14ac:dyDescent="0.3">
      <c r="A3" s="16">
        <v>1</v>
      </c>
      <c r="B3" s="17" t="s">
        <v>13</v>
      </c>
      <c r="C3" s="18" t="s">
        <v>12</v>
      </c>
      <c r="D3" s="18">
        <v>1</v>
      </c>
      <c r="E3" s="19"/>
      <c r="F3" s="20">
        <f>ROUND(E3*D3,2)</f>
        <v>0</v>
      </c>
    </row>
    <row r="4" spans="1:6" s="15" customFormat="1" ht="55.2" x14ac:dyDescent="0.3">
      <c r="A4" s="21">
        <v>2</v>
      </c>
      <c r="B4" s="12" t="s">
        <v>18</v>
      </c>
      <c r="C4" s="13" t="s">
        <v>12</v>
      </c>
      <c r="D4" s="13">
        <v>1</v>
      </c>
      <c r="E4" s="14"/>
      <c r="F4" s="22">
        <f t="shared" ref="F4:F18" si="0">ROUND(E4*D4,2)</f>
        <v>0</v>
      </c>
    </row>
    <row r="5" spans="1:6" s="15" customFormat="1" ht="28.2" customHeight="1" x14ac:dyDescent="0.3">
      <c r="A5" s="21">
        <v>3</v>
      </c>
      <c r="B5" s="12" t="s">
        <v>22</v>
      </c>
      <c r="C5" s="13" t="s">
        <v>21</v>
      </c>
      <c r="D5" s="13">
        <v>6</v>
      </c>
      <c r="E5" s="14"/>
      <c r="F5" s="22">
        <f t="shared" si="0"/>
        <v>0</v>
      </c>
    </row>
    <row r="6" spans="1:6" s="15" customFormat="1" ht="27.6" x14ac:dyDescent="0.3">
      <c r="A6" s="21">
        <v>4</v>
      </c>
      <c r="B6" s="12" t="s">
        <v>23</v>
      </c>
      <c r="C6" s="13" t="s">
        <v>31</v>
      </c>
      <c r="D6" s="13">
        <v>30</v>
      </c>
      <c r="E6" s="14"/>
      <c r="F6" s="22">
        <f t="shared" si="0"/>
        <v>0</v>
      </c>
    </row>
    <row r="7" spans="1:6" s="15" customFormat="1" ht="27.6" x14ac:dyDescent="0.3">
      <c r="A7" s="21">
        <v>5</v>
      </c>
      <c r="B7" s="12" t="s">
        <v>28</v>
      </c>
      <c r="C7" s="13" t="s">
        <v>32</v>
      </c>
      <c r="D7" s="13">
        <v>30</v>
      </c>
      <c r="E7" s="14"/>
      <c r="F7" s="22">
        <f t="shared" si="0"/>
        <v>0</v>
      </c>
    </row>
    <row r="8" spans="1:6" s="15" customFormat="1" x14ac:dyDescent="0.3">
      <c r="A8" s="21">
        <v>6</v>
      </c>
      <c r="B8" s="12" t="s">
        <v>29</v>
      </c>
      <c r="C8" s="13" t="s">
        <v>12</v>
      </c>
      <c r="D8" s="13">
        <v>1</v>
      </c>
      <c r="E8" s="14"/>
      <c r="F8" s="22">
        <f t="shared" si="0"/>
        <v>0</v>
      </c>
    </row>
    <row r="9" spans="1:6" s="15" customFormat="1" ht="27.6" x14ac:dyDescent="0.3">
      <c r="A9" s="23">
        <v>13</v>
      </c>
      <c r="B9" s="12" t="s">
        <v>24</v>
      </c>
      <c r="C9" s="13" t="s">
        <v>12</v>
      </c>
      <c r="D9" s="13">
        <v>1</v>
      </c>
      <c r="E9" s="14"/>
      <c r="F9" s="22">
        <f t="shared" si="0"/>
        <v>0</v>
      </c>
    </row>
    <row r="10" spans="1:6" s="15" customFormat="1" hidden="1" x14ac:dyDescent="0.3">
      <c r="A10" s="21"/>
      <c r="B10" s="12"/>
      <c r="C10" s="13" t="s">
        <v>14</v>
      </c>
      <c r="D10" s="13">
        <v>0</v>
      </c>
      <c r="E10" s="14"/>
      <c r="F10" s="22">
        <f t="shared" si="0"/>
        <v>0</v>
      </c>
    </row>
    <row r="11" spans="1:6" s="15" customFormat="1" x14ac:dyDescent="0.3">
      <c r="A11" s="21">
        <v>14</v>
      </c>
      <c r="B11" s="12" t="s">
        <v>20</v>
      </c>
      <c r="C11" s="13" t="s">
        <v>21</v>
      </c>
      <c r="D11" s="13">
        <v>4</v>
      </c>
      <c r="E11" s="14"/>
      <c r="F11" s="22">
        <f t="shared" si="0"/>
        <v>0</v>
      </c>
    </row>
    <row r="12" spans="1:6" s="15" customFormat="1" x14ac:dyDescent="0.3">
      <c r="A12" s="21">
        <v>15</v>
      </c>
      <c r="B12" s="12" t="s">
        <v>30</v>
      </c>
      <c r="C12" s="13" t="s">
        <v>11</v>
      </c>
      <c r="D12" s="13">
        <v>30</v>
      </c>
      <c r="E12" s="14"/>
      <c r="F12" s="22">
        <f t="shared" si="0"/>
        <v>0</v>
      </c>
    </row>
    <row r="13" spans="1:6" s="15" customFormat="1" x14ac:dyDescent="0.3">
      <c r="A13" s="21">
        <v>16</v>
      </c>
      <c r="B13" s="12" t="s">
        <v>26</v>
      </c>
      <c r="C13" s="13" t="s">
        <v>27</v>
      </c>
      <c r="D13" s="13">
        <v>0.5</v>
      </c>
      <c r="E13" s="14"/>
      <c r="F13" s="22">
        <f t="shared" si="0"/>
        <v>0</v>
      </c>
    </row>
    <row r="14" spans="1:6" s="15" customFormat="1" x14ac:dyDescent="0.3">
      <c r="A14" s="21">
        <v>17</v>
      </c>
      <c r="B14" s="12" t="s">
        <v>15</v>
      </c>
      <c r="C14" s="13" t="s">
        <v>11</v>
      </c>
      <c r="D14" s="13">
        <v>84</v>
      </c>
      <c r="E14" s="14"/>
      <c r="F14" s="22">
        <f t="shared" si="0"/>
        <v>0</v>
      </c>
    </row>
    <row r="15" spans="1:6" s="15" customFormat="1" ht="27.6" x14ac:dyDescent="0.3">
      <c r="A15" s="21">
        <v>18</v>
      </c>
      <c r="B15" s="12" t="s">
        <v>16</v>
      </c>
      <c r="C15" s="13" t="s">
        <v>11</v>
      </c>
      <c r="D15" s="13">
        <v>84</v>
      </c>
      <c r="E15" s="14"/>
      <c r="F15" s="22">
        <f t="shared" si="0"/>
        <v>0</v>
      </c>
    </row>
    <row r="16" spans="1:6" s="15" customFormat="1" ht="27.6" x14ac:dyDescent="0.3">
      <c r="A16" s="21">
        <v>19</v>
      </c>
      <c r="B16" s="10" t="s">
        <v>17</v>
      </c>
      <c r="C16" s="8" t="s">
        <v>12</v>
      </c>
      <c r="D16" s="8">
        <v>1</v>
      </c>
      <c r="E16" s="14"/>
      <c r="F16" s="22">
        <f t="shared" si="0"/>
        <v>0</v>
      </c>
    </row>
    <row r="17" spans="1:6" x14ac:dyDescent="0.3">
      <c r="A17" s="24">
        <v>20</v>
      </c>
      <c r="B17" s="10" t="s">
        <v>19</v>
      </c>
      <c r="C17" s="8" t="s">
        <v>12</v>
      </c>
      <c r="D17" s="8">
        <v>1</v>
      </c>
      <c r="E17" s="9"/>
      <c r="F17" s="25">
        <f t="shared" si="0"/>
        <v>0</v>
      </c>
    </row>
    <row r="18" spans="1:6" ht="15" thickBot="1" x14ac:dyDescent="0.35">
      <c r="A18" s="26">
        <v>21</v>
      </c>
      <c r="B18" s="27" t="s">
        <v>25</v>
      </c>
      <c r="C18" s="28" t="s">
        <v>10</v>
      </c>
      <c r="D18" s="28">
        <v>100</v>
      </c>
      <c r="E18" s="29"/>
      <c r="F18" s="30">
        <f t="shared" si="0"/>
        <v>0</v>
      </c>
    </row>
    <row r="19" spans="1:6" ht="15" thickBot="1" x14ac:dyDescent="0.35">
      <c r="A19" s="34" t="s">
        <v>7</v>
      </c>
      <c r="B19" s="35"/>
      <c r="C19" s="35"/>
      <c r="D19" s="35"/>
      <c r="E19" s="35"/>
      <c r="F19" s="11">
        <f>SUM(F3:F18)</f>
        <v>0</v>
      </c>
    </row>
    <row r="20" spans="1:6" ht="15" thickBot="1" x14ac:dyDescent="0.35">
      <c r="A20" s="37" t="s">
        <v>6</v>
      </c>
      <c r="B20" s="38"/>
      <c r="C20" s="38"/>
      <c r="D20" s="38"/>
      <c r="E20" s="39"/>
      <c r="F20" s="7">
        <f>F19*1.23-F19</f>
        <v>0</v>
      </c>
    </row>
    <row r="21" spans="1:6" ht="15" thickBot="1" x14ac:dyDescent="0.35">
      <c r="A21" s="37" t="s">
        <v>8</v>
      </c>
      <c r="B21" s="38"/>
      <c r="C21" s="38"/>
      <c r="D21" s="38"/>
      <c r="E21" s="39"/>
      <c r="F21" s="7">
        <f>F20+F19</f>
        <v>0</v>
      </c>
    </row>
    <row r="23" spans="1:6" x14ac:dyDescent="0.3">
      <c r="A23" s="31" t="s">
        <v>9</v>
      </c>
      <c r="B23" s="31"/>
      <c r="C23" s="31"/>
      <c r="D23" s="31"/>
      <c r="E23" s="31"/>
      <c r="F23" s="31"/>
    </row>
    <row r="24" spans="1:6" ht="105" customHeight="1" x14ac:dyDescent="0.3">
      <c r="A24" s="36" t="s">
        <v>33</v>
      </c>
      <c r="B24" s="36"/>
      <c r="C24" s="36"/>
      <c r="D24" s="36"/>
      <c r="E24" s="36"/>
      <c r="F24" s="36"/>
    </row>
    <row r="25" spans="1:6" x14ac:dyDescent="0.3">
      <c r="C25" s="40" t="s">
        <v>35</v>
      </c>
      <c r="D25" s="40"/>
      <c r="E25" s="40"/>
      <c r="F25" s="40"/>
    </row>
    <row r="26" spans="1:6" x14ac:dyDescent="0.3">
      <c r="C26" s="40"/>
      <c r="D26" s="40"/>
      <c r="E26" s="40"/>
      <c r="F26" s="40"/>
    </row>
    <row r="27" spans="1:6" x14ac:dyDescent="0.3">
      <c r="C27" s="40"/>
      <c r="D27" s="40"/>
      <c r="E27" s="40"/>
      <c r="F27" s="40"/>
    </row>
    <row r="28" spans="1:6" x14ac:dyDescent="0.3">
      <c r="C28" s="40"/>
      <c r="D28" s="40"/>
      <c r="E28" s="40"/>
      <c r="F28" s="40"/>
    </row>
    <row r="29" spans="1:6" x14ac:dyDescent="0.3">
      <c r="C29" s="40"/>
      <c r="D29" s="40"/>
      <c r="E29" s="40"/>
      <c r="F29" s="40"/>
    </row>
    <row r="30" spans="1:6" x14ac:dyDescent="0.3">
      <c r="C30" s="40"/>
      <c r="D30" s="40"/>
      <c r="E30" s="40"/>
      <c r="F30" s="40"/>
    </row>
    <row r="31" spans="1:6" x14ac:dyDescent="0.3">
      <c r="C31" s="40"/>
      <c r="D31" s="40"/>
      <c r="E31" s="40"/>
      <c r="F31" s="40"/>
    </row>
    <row r="32" spans="1:6" x14ac:dyDescent="0.3">
      <c r="C32" s="40"/>
      <c r="D32" s="40"/>
      <c r="E32" s="40"/>
      <c r="F32" s="40"/>
    </row>
    <row r="33" spans="3:6" x14ac:dyDescent="0.3">
      <c r="C33" s="40" t="s">
        <v>36</v>
      </c>
      <c r="D33" s="40"/>
      <c r="E33" s="40"/>
      <c r="F33" s="40"/>
    </row>
  </sheetData>
  <mergeCells count="8">
    <mergeCell ref="C25:F32"/>
    <mergeCell ref="C33:F33"/>
    <mergeCell ref="A23:F23"/>
    <mergeCell ref="A1:F1"/>
    <mergeCell ref="A19:E19"/>
    <mergeCell ref="A24:F24"/>
    <mergeCell ref="A20:E20"/>
    <mergeCell ref="A21:E21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2023-05-22T09:40:37Z</cp:lastPrinted>
  <dcterms:created xsi:type="dcterms:W3CDTF">2016-04-06T09:49:35Z</dcterms:created>
  <dcterms:modified xsi:type="dcterms:W3CDTF">2025-08-19T07:32:04Z</dcterms:modified>
</cp:coreProperties>
</file>