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c\2. POZNAŃ\1. UMOWY UTRZYMANIOWE\2025\MPK 25 05 091 - wymiana doboru podrozjazdnic LK 353 st. Gniezno, st. Strzałkowo. st. Słupca; LK 808 st. Września\"/>
    </mc:Choice>
  </mc:AlternateContent>
  <xr:revisionPtr revIDLastSave="0" documentId="13_ncr:1_{51D53319-4463-4F7A-9262-414ECE8D93D9}" xr6:coauthVersionLast="47" xr6:coauthVersionMax="47" xr10:uidLastSave="{00000000-0000-0000-0000-000000000000}"/>
  <bookViews>
    <workbookView xWindow="-28920" yWindow="735" windowWidth="29040" windowHeight="1572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F3" i="1" l="1"/>
</calcChain>
</file>

<file path=xl/sharedStrings.xml><?xml version="1.0" encoding="utf-8"?>
<sst xmlns="http://schemas.openxmlformats.org/spreadsheetml/2006/main" count="23" uniqueCount="21">
  <si>
    <t xml:space="preserve">Rodzaj Robót </t>
  </si>
  <si>
    <t xml:space="preserve">Jedn. </t>
  </si>
  <si>
    <t>Ilość</t>
  </si>
  <si>
    <t>Cena jedn.</t>
  </si>
  <si>
    <t>Wartość</t>
  </si>
  <si>
    <t>L.p</t>
  </si>
  <si>
    <t>kpl</t>
  </si>
  <si>
    <t>Podatek Vat</t>
  </si>
  <si>
    <t>SUMA netto</t>
  </si>
  <si>
    <t>SUMA brutto</t>
  </si>
  <si>
    <t>Warunki wykonania zadania:</t>
  </si>
  <si>
    <t>1.</t>
  </si>
  <si>
    <t>2.</t>
  </si>
  <si>
    <t>3.</t>
  </si>
  <si>
    <t>Wymiana doborów podrozjazdnic drewnianych w Rz R190</t>
  </si>
  <si>
    <t>Wymiana doborów podrozjazdnic drewnianych w Rz R300</t>
  </si>
  <si>
    <t>Wymiana doborów podrozjazdnic drewnianych w Rkpd</t>
  </si>
  <si>
    <r>
      <t xml:space="preserve">1. Termin realizacji zadania: do 30.10.2025r. - szczegółowy termin do ustalenia z KR. 
2. Po stronie Wykonawcy: uzupełnienie tłucznia, mechaniczne podbicie rozjazdów, utylizacja podrozjazdnic drewnianych;
3. Po stronie Podwykonawcy: odbiór nowych podrozjazdnic drewnianych oraz materiałów drobnych z ISE Gniezno, transport zdemontowanych podrozjazdnic drewnianych we wskazane miejsce, oprofilowanie rozjazdów po podbiciu, rozliczenie się ze złomu drobnego z ISE Gniezno;
Osoba do kontaktu Jerzy Adamczyk 795 500 437, Szymon Sweklej 573 000 660
</t>
    </r>
    <r>
      <rPr>
        <b/>
        <sz val="11"/>
        <color theme="1"/>
        <rFont val="Calibri"/>
        <family val="2"/>
        <charset val="238"/>
        <scheme val="minor"/>
      </rPr>
      <t xml:space="preserve">Szczegółowa lokalizacja prac:
</t>
    </r>
    <r>
      <rPr>
        <sz val="11"/>
        <color theme="1"/>
        <rFont val="Calibri"/>
        <family val="2"/>
        <charset val="238"/>
        <scheme val="minor"/>
      </rPr>
      <t>- LK 353 stacja Gniezno Rz nr 122, 135, 124, 126, Rkpd 164;
- LK 003 stacja Strzałkowo Rz nr 101;
- LK 003 stacja Słupca Rz nr 601;
- LK 808 st. Września Rz 47.</t>
    </r>
  </si>
  <si>
    <t>….............................................................................</t>
  </si>
  <si>
    <t>Rozbicie Ceny Ofertowej
Wymiana doborów podrozjazdnic drewnianych na terenie ISE Gniezno</t>
  </si>
  <si>
    <t>Podpis Podwykonawcy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</si>
</sst>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wrapText="1"/>
    </xf>
    <xf numFmtId="16" fontId="0" fillId="3" borderId="8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" fontId="0" fillId="3" borderId="13" xfId="0" applyNumberForma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16" fontId="0" fillId="3" borderId="17" xfId="0" applyNumberFormat="1" applyFill="1" applyBorder="1" applyAlignment="1">
      <alignment horizontal="center" vertical="center" wrapText="1"/>
    </xf>
    <xf numFmtId="1" fontId="0" fillId="3" borderId="14" xfId="0" applyNumberFormat="1" applyFill="1" applyBorder="1" applyAlignment="1">
      <alignment horizontal="center" vertical="center" wrapText="1"/>
    </xf>
    <xf numFmtId="1" fontId="0" fillId="3" borderId="6" xfId="0" applyNumberFormat="1" applyFill="1" applyBorder="1" applyAlignment="1">
      <alignment horizontal="left" vertical="center" wrapText="1" indent="2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workbookViewId="0">
      <selection activeCell="I10" sqref="I10"/>
    </sheetView>
  </sheetViews>
  <sheetFormatPr defaultColWidth="9.109375" defaultRowHeight="14.4" x14ac:dyDescent="0.3"/>
  <cols>
    <col min="1" max="1" width="6" style="1" customWidth="1"/>
    <col min="2" max="2" width="77.88671875" style="1" customWidth="1"/>
    <col min="3" max="3" width="10.6640625" style="1" customWidth="1"/>
    <col min="4" max="4" width="7.44140625" style="1" customWidth="1"/>
    <col min="5" max="5" width="12.5546875" style="1" customWidth="1"/>
    <col min="6" max="6" width="16.6640625" style="1" customWidth="1"/>
    <col min="7" max="16384" width="9.109375" style="1"/>
  </cols>
  <sheetData>
    <row r="1" spans="1:6" ht="34.5" customHeight="1" thickBot="1" x14ac:dyDescent="0.35">
      <c r="A1" s="22" t="s">
        <v>19</v>
      </c>
      <c r="B1" s="22"/>
      <c r="C1" s="22"/>
      <c r="D1" s="22"/>
      <c r="E1" s="22"/>
      <c r="F1" s="22"/>
    </row>
    <row r="2" spans="1:6" ht="28.95" customHeight="1" thickBot="1" x14ac:dyDescent="0.35">
      <c r="A2" s="5" t="s">
        <v>5</v>
      </c>
      <c r="B2" s="6" t="s">
        <v>0</v>
      </c>
      <c r="C2" s="2" t="s">
        <v>1</v>
      </c>
      <c r="D2" s="3" t="s">
        <v>2</v>
      </c>
      <c r="E2" s="4" t="s">
        <v>3</v>
      </c>
      <c r="F2" s="6" t="s">
        <v>4</v>
      </c>
    </row>
    <row r="3" spans="1:6" ht="28.8" customHeight="1" x14ac:dyDescent="0.3">
      <c r="A3" s="10" t="s">
        <v>11</v>
      </c>
      <c r="B3" s="11" t="s">
        <v>14</v>
      </c>
      <c r="C3" s="7" t="s">
        <v>6</v>
      </c>
      <c r="D3" s="20">
        <v>3</v>
      </c>
      <c r="E3" s="12"/>
      <c r="F3" s="8">
        <f>ROUND(E3*D3,2)</f>
        <v>0</v>
      </c>
    </row>
    <row r="4" spans="1:6" ht="28.8" customHeight="1" x14ac:dyDescent="0.3">
      <c r="A4" s="13" t="s">
        <v>12</v>
      </c>
      <c r="B4" s="14" t="s">
        <v>15</v>
      </c>
      <c r="C4" s="15" t="s">
        <v>6</v>
      </c>
      <c r="D4" s="19">
        <v>4</v>
      </c>
      <c r="E4" s="16"/>
      <c r="F4" s="17">
        <f>ROUND(E4*D4,2)</f>
        <v>0</v>
      </c>
    </row>
    <row r="5" spans="1:6" ht="28.8" customHeight="1" thickBot="1" x14ac:dyDescent="0.35">
      <c r="A5" s="18" t="s">
        <v>13</v>
      </c>
      <c r="B5" s="14" t="s">
        <v>16</v>
      </c>
      <c r="C5" s="15" t="s">
        <v>6</v>
      </c>
      <c r="D5" s="19">
        <v>1</v>
      </c>
      <c r="E5" s="16"/>
      <c r="F5" s="17">
        <f>ROUND(E5*D5,2)</f>
        <v>0</v>
      </c>
    </row>
    <row r="6" spans="1:6" ht="15" thickBot="1" x14ac:dyDescent="0.35">
      <c r="A6" s="23" t="s">
        <v>8</v>
      </c>
      <c r="B6" s="24"/>
      <c r="C6" s="24"/>
      <c r="D6" s="24"/>
      <c r="E6" s="25"/>
      <c r="F6" s="9">
        <f>ROUND(SUM(F3:F5),2)</f>
        <v>0</v>
      </c>
    </row>
    <row r="7" spans="1:6" ht="15" thickBot="1" x14ac:dyDescent="0.35">
      <c r="A7" s="23" t="s">
        <v>7</v>
      </c>
      <c r="B7" s="24"/>
      <c r="C7" s="24"/>
      <c r="D7" s="24"/>
      <c r="E7" s="25"/>
      <c r="F7" s="9">
        <f>ROUND(F6*1.23-F6,2)</f>
        <v>0</v>
      </c>
    </row>
    <row r="8" spans="1:6" ht="14.4" customHeight="1" thickBot="1" x14ac:dyDescent="0.35">
      <c r="A8" s="23" t="s">
        <v>9</v>
      </c>
      <c r="B8" s="24"/>
      <c r="C8" s="24"/>
      <c r="D8" s="24"/>
      <c r="E8" s="25"/>
      <c r="F8" s="9">
        <f>ROUND(F7+F6,2)</f>
        <v>0</v>
      </c>
    </row>
    <row r="9" spans="1:6" x14ac:dyDescent="0.3">
      <c r="A9" s="21" t="s">
        <v>10</v>
      </c>
      <c r="B9" s="21"/>
      <c r="C9" s="21"/>
      <c r="D9" s="21"/>
      <c r="E9" s="21"/>
      <c r="F9" s="21"/>
    </row>
    <row r="10" spans="1:6" ht="159.6" customHeight="1" x14ac:dyDescent="0.3">
      <c r="A10" s="26" t="s">
        <v>17</v>
      </c>
      <c r="B10" s="26"/>
      <c r="C10" s="26"/>
      <c r="D10" s="26"/>
      <c r="E10" s="26"/>
      <c r="F10" s="26"/>
    </row>
    <row r="11" spans="1:6" x14ac:dyDescent="0.3">
      <c r="C11" s="27" t="s">
        <v>18</v>
      </c>
      <c r="D11" s="27"/>
      <c r="E11" s="27"/>
      <c r="F11" s="27"/>
    </row>
    <row r="12" spans="1:6" x14ac:dyDescent="0.3">
      <c r="C12" s="27"/>
      <c r="D12" s="27"/>
      <c r="E12" s="27"/>
      <c r="F12" s="27"/>
    </row>
    <row r="13" spans="1:6" x14ac:dyDescent="0.3">
      <c r="C13" s="27"/>
      <c r="D13" s="27"/>
      <c r="E13" s="27"/>
      <c r="F13" s="27"/>
    </row>
    <row r="14" spans="1:6" x14ac:dyDescent="0.3">
      <c r="C14" s="27"/>
      <c r="D14" s="27"/>
      <c r="E14" s="27"/>
      <c r="F14" s="27"/>
    </row>
    <row r="15" spans="1:6" x14ac:dyDescent="0.3">
      <c r="C15" s="27"/>
      <c r="D15" s="27"/>
      <c r="E15" s="27"/>
      <c r="F15" s="27"/>
    </row>
    <row r="16" spans="1:6" x14ac:dyDescent="0.3">
      <c r="C16" s="27"/>
      <c r="D16" s="27"/>
      <c r="E16" s="27"/>
      <c r="F16" s="27"/>
    </row>
    <row r="17" spans="3:6" x14ac:dyDescent="0.3">
      <c r="C17" s="27"/>
      <c r="D17" s="27"/>
      <c r="E17" s="27"/>
      <c r="F17" s="27"/>
    </row>
    <row r="18" spans="3:6" x14ac:dyDescent="0.3">
      <c r="C18" s="27" t="s">
        <v>20</v>
      </c>
      <c r="D18" s="27"/>
      <c r="E18" s="27"/>
      <c r="F18" s="27"/>
    </row>
  </sheetData>
  <mergeCells count="8">
    <mergeCell ref="C11:F17"/>
    <mergeCell ref="C18:F18"/>
    <mergeCell ref="A9:F9"/>
    <mergeCell ref="A1:F1"/>
    <mergeCell ref="A6:E6"/>
    <mergeCell ref="A10:F10"/>
    <mergeCell ref="A7:E7"/>
    <mergeCell ref="A8:E8"/>
  </mergeCells>
  <phoneticPr fontId="4" type="noConversion"/>
  <pageMargins left="0.25" right="0.25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2DE7C-BF39-4874-AA8F-1D048EA6758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Zarębska Daria</cp:lastModifiedBy>
  <cp:lastPrinted>2023-05-22T09:40:37Z</cp:lastPrinted>
  <dcterms:created xsi:type="dcterms:W3CDTF">2016-04-06T09:49:35Z</dcterms:created>
  <dcterms:modified xsi:type="dcterms:W3CDTF">2025-08-25T06:14:38Z</dcterms:modified>
</cp:coreProperties>
</file>