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a\ZLK Warszawa\2025\zlec. 014 MPK 25 04 171 LK 003 Przejazd km 76,847 Arkadia\Podwykonawstwo\SRK\"/>
    </mc:Choice>
  </mc:AlternateContent>
  <xr:revisionPtr revIDLastSave="0" documentId="8_{FC8B421F-5307-4F44-B5CC-E51510D83D7E}" xr6:coauthVersionLast="47" xr6:coauthVersionMax="47" xr10:uidLastSave="{00000000-0000-0000-0000-000000000000}"/>
  <bookViews>
    <workbookView xWindow="2670" yWindow="4200" windowWidth="27165" windowHeight="1450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3" i="1" l="1"/>
  <c r="G4" i="1"/>
  <c r="G6" i="1" l="1"/>
  <c r="G7" i="1" s="1"/>
  <c r="G8" i="1" s="1"/>
</calcChain>
</file>

<file path=xl/sharedStrings.xml><?xml version="1.0" encoding="utf-8"?>
<sst xmlns="http://schemas.openxmlformats.org/spreadsheetml/2006/main" count="18" uniqueCount="18">
  <si>
    <t xml:space="preserve">Rodzaj Robót </t>
  </si>
  <si>
    <t xml:space="preserve">Jedn. </t>
  </si>
  <si>
    <t>Ilość</t>
  </si>
  <si>
    <t>Cena jedn.</t>
  </si>
  <si>
    <t>Wartość</t>
  </si>
  <si>
    <t>L.p</t>
  </si>
  <si>
    <t>1.2.</t>
  </si>
  <si>
    <t>Podatek Vat</t>
  </si>
  <si>
    <t>SUMA netto</t>
  </si>
  <si>
    <t>SUMA brutto</t>
  </si>
  <si>
    <t>…......................................................................</t>
  </si>
  <si>
    <t>Podpis Podwykonawcy</t>
  </si>
  <si>
    <t>1.</t>
  </si>
  <si>
    <t xml:space="preserve">Planowane terminy zaknięcia przejazdu  </t>
  </si>
  <si>
    <t>kpl</t>
  </si>
  <si>
    <t>Rozbicie Ceny Ofertowej
Demontaż i montaż urządzeń srk podczas realizacji zadania „Naprawa torów na przejeździe kolejowo – drogowym Arkadia w km 76,847 tor nr 1 i 2 linii kolejowej nr 003 oraz tor nr 1 linii nr 15</t>
  </si>
  <si>
    <t>Demontaż oraz montaż  urządzeń srk:                
 Licznik koła ELS 95 szt. 2 w torze nr 1 lk 3                                      
Licznik koła ELS 95 szt. 2 w torze nr 3 lk 3                                    
Licznik koła ELS 95 szt. 3 w torze nr 203a lk 15 stacji Łowicz Główny.                                                                                           Uszynień licznik koła ELS 95 szt. 7 
(w zależności od długości wymienianych szyn wiercenie otworów pod uszynienia szt. 7, otwór fi 12 mm.                                          Uszynienia Tp 757N szt. 2  SHP szt. 1 w torze nr 203a lk 15 stacji Łowicz Główny.</t>
  </si>
  <si>
    <t>Planowane terminy zamknięć torowych:
          Tor nr 2 linii 003 od godz. 22:00 dnia 10.10.2025r do godz. 5:00 dnia 13.10.2025r
          Tor nr 1 linii 015 od godz. 22:00 dnia 10.10.2025r do godz. 5:00 dnia 16.10.2025r 
          Tor nr 1 linii 003 od godz. 22:00 dnia 17.10.2025r do godz. 5:00 dnia 20.10.2025r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</si>
</sst>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16" fontId="0" fillId="2" borderId="5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6" fontId="0" fillId="2" borderId="9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workbookViewId="0">
      <selection activeCell="K8" sqref="K8"/>
    </sheetView>
  </sheetViews>
  <sheetFormatPr defaultColWidth="9.140625" defaultRowHeight="15" x14ac:dyDescent="0.25"/>
  <cols>
    <col min="1" max="1" width="9.5703125" style="1" customWidth="1"/>
    <col min="2" max="2" width="60.7109375" style="1" customWidth="1"/>
    <col min="3" max="3" width="41" style="1" customWidth="1"/>
    <col min="4" max="4" width="9.7109375" style="1" customWidth="1"/>
    <col min="5" max="5" width="7.42578125" style="1" customWidth="1"/>
    <col min="6" max="6" width="12.5703125" style="1" customWidth="1"/>
    <col min="7" max="7" width="17.85546875" style="1" customWidth="1"/>
    <col min="8" max="16384" width="9.140625" style="1"/>
  </cols>
  <sheetData>
    <row r="1" spans="1:7" ht="60" customHeight="1" thickBot="1" x14ac:dyDescent="0.3">
      <c r="A1" s="17" t="s">
        <v>15</v>
      </c>
      <c r="B1" s="17"/>
      <c r="C1" s="17"/>
      <c r="D1" s="17"/>
      <c r="E1" s="17"/>
      <c r="F1" s="17"/>
      <c r="G1" s="17"/>
    </row>
    <row r="2" spans="1:7" ht="81.75" customHeight="1" thickBot="1" x14ac:dyDescent="0.3">
      <c r="A2" s="11" t="s">
        <v>5</v>
      </c>
      <c r="B2" s="12" t="s">
        <v>0</v>
      </c>
      <c r="C2" s="12" t="s">
        <v>13</v>
      </c>
      <c r="D2" s="13" t="s">
        <v>1</v>
      </c>
      <c r="E2" s="14" t="s">
        <v>2</v>
      </c>
      <c r="F2" s="15" t="s">
        <v>3</v>
      </c>
      <c r="G2" s="12" t="s">
        <v>4</v>
      </c>
    </row>
    <row r="3" spans="1:7" ht="0.6" customHeight="1" x14ac:dyDescent="0.25">
      <c r="A3" s="3" t="s">
        <v>6</v>
      </c>
      <c r="B3" s="4"/>
      <c r="C3" s="5"/>
      <c r="D3" s="5"/>
      <c r="E3" s="5">
        <v>1</v>
      </c>
      <c r="F3" s="6"/>
      <c r="G3" s="7">
        <f t="shared" ref="G3:G4" si="0">ROUND(F3*E3,2)</f>
        <v>0</v>
      </c>
    </row>
    <row r="4" spans="1:7" ht="0.6" customHeight="1" x14ac:dyDescent="0.25">
      <c r="A4" s="3"/>
      <c r="B4" s="4"/>
      <c r="C4" s="16"/>
      <c r="D4" s="5"/>
      <c r="E4" s="5"/>
      <c r="F4" s="6"/>
      <c r="G4" s="7">
        <f t="shared" si="0"/>
        <v>0</v>
      </c>
    </row>
    <row r="5" spans="1:7" ht="167.25" customHeight="1" thickBot="1" x14ac:dyDescent="0.3">
      <c r="A5" s="8" t="s">
        <v>12</v>
      </c>
      <c r="B5" s="4" t="s">
        <v>16</v>
      </c>
      <c r="C5" s="9" t="s">
        <v>17</v>
      </c>
      <c r="D5" s="9" t="s">
        <v>14</v>
      </c>
      <c r="E5" s="9">
        <v>1</v>
      </c>
      <c r="F5" s="10"/>
      <c r="G5" s="10">
        <f t="shared" ref="G5" si="1">ROUND(F5*E5,2)</f>
        <v>0</v>
      </c>
    </row>
    <row r="6" spans="1:7" ht="36.75" customHeight="1" thickBot="1" x14ac:dyDescent="0.3">
      <c r="A6" s="18" t="s">
        <v>8</v>
      </c>
      <c r="B6" s="19"/>
      <c r="C6" s="19"/>
      <c r="D6" s="19"/>
      <c r="E6" s="19"/>
      <c r="F6" s="20"/>
      <c r="G6" s="2">
        <f>ROUND(SUM(G3:G5),2)</f>
        <v>0</v>
      </c>
    </row>
    <row r="7" spans="1:7" ht="36" customHeight="1" thickBot="1" x14ac:dyDescent="0.3">
      <c r="A7" s="18" t="s">
        <v>7</v>
      </c>
      <c r="B7" s="19"/>
      <c r="C7" s="19"/>
      <c r="D7" s="19"/>
      <c r="E7" s="19"/>
      <c r="F7" s="20"/>
      <c r="G7" s="2">
        <f>ROUND(G6*1.23-G6,2)</f>
        <v>0</v>
      </c>
    </row>
    <row r="8" spans="1:7" ht="46.5" customHeight="1" thickBot="1" x14ac:dyDescent="0.3">
      <c r="A8" s="18" t="s">
        <v>9</v>
      </c>
      <c r="B8" s="19"/>
      <c r="C8" s="19"/>
      <c r="D8" s="19"/>
      <c r="E8" s="19"/>
      <c r="F8" s="20"/>
      <c r="G8" s="2">
        <f>ROUND(G7+G6,2)</f>
        <v>0</v>
      </c>
    </row>
    <row r="9" spans="1:7" x14ac:dyDescent="0.25">
      <c r="A9" s="23"/>
      <c r="B9" s="23"/>
      <c r="C9" s="23"/>
      <c r="D9" s="23"/>
      <c r="E9" s="23"/>
      <c r="F9" s="23"/>
      <c r="G9" s="23"/>
    </row>
    <row r="10" spans="1:7" ht="19.149999999999999" customHeight="1" x14ac:dyDescent="0.25">
      <c r="A10" s="21"/>
      <c r="B10" s="21"/>
      <c r="C10" s="21"/>
      <c r="D10" s="21"/>
      <c r="E10" s="21"/>
      <c r="F10" s="21"/>
      <c r="G10" s="21"/>
    </row>
    <row r="11" spans="1:7" ht="20.45" customHeight="1" x14ac:dyDescent="0.25">
      <c r="A11" s="21"/>
      <c r="B11" s="21"/>
      <c r="C11" s="21"/>
      <c r="D11" s="21"/>
      <c r="E11" s="21"/>
      <c r="F11" s="21"/>
      <c r="G11" s="21"/>
    </row>
    <row r="12" spans="1:7" x14ac:dyDescent="0.25">
      <c r="D12" s="22" t="s">
        <v>10</v>
      </c>
      <c r="E12" s="22"/>
      <c r="F12" s="22"/>
      <c r="G12" s="22"/>
    </row>
    <row r="13" spans="1:7" x14ac:dyDescent="0.25">
      <c r="D13" s="22"/>
      <c r="E13" s="22"/>
      <c r="F13" s="22"/>
      <c r="G13" s="22"/>
    </row>
    <row r="14" spans="1:7" x14ac:dyDescent="0.25">
      <c r="D14" s="22"/>
      <c r="E14" s="22"/>
      <c r="F14" s="22"/>
      <c r="G14" s="22"/>
    </row>
    <row r="15" spans="1:7" x14ac:dyDescent="0.25">
      <c r="D15" s="22"/>
      <c r="E15" s="22"/>
      <c r="F15" s="22"/>
      <c r="G15" s="22"/>
    </row>
    <row r="16" spans="1:7" x14ac:dyDescent="0.25">
      <c r="D16" s="22"/>
      <c r="E16" s="22"/>
      <c r="F16" s="22"/>
      <c r="G16" s="22"/>
    </row>
    <row r="17" spans="4:7" x14ac:dyDescent="0.25">
      <c r="D17" s="22"/>
      <c r="E17" s="22"/>
      <c r="F17" s="22"/>
      <c r="G17" s="22"/>
    </row>
    <row r="18" spans="4:7" x14ac:dyDescent="0.25">
      <c r="D18" s="22"/>
      <c r="E18" s="22"/>
      <c r="F18" s="22"/>
      <c r="G18" s="22"/>
    </row>
    <row r="19" spans="4:7" x14ac:dyDescent="0.25">
      <c r="D19" s="22" t="s">
        <v>11</v>
      </c>
      <c r="E19" s="22"/>
      <c r="F19" s="22"/>
      <c r="G19" s="22"/>
    </row>
    <row r="23" spans="4:7" x14ac:dyDescent="0.25">
      <c r="D23" s="22"/>
      <c r="E23" s="22"/>
      <c r="F23" s="22"/>
      <c r="G23" s="22"/>
    </row>
  </sheetData>
  <mergeCells count="9">
    <mergeCell ref="D12:G18"/>
    <mergeCell ref="D19:G19"/>
    <mergeCell ref="D23:G23"/>
    <mergeCell ref="A9:G9"/>
    <mergeCell ref="A1:G1"/>
    <mergeCell ref="A6:F6"/>
    <mergeCell ref="A7:F7"/>
    <mergeCell ref="A8:F8"/>
    <mergeCell ref="A10:G11"/>
  </mergeCells>
  <phoneticPr fontId="4" type="noConversion"/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Zarębska Daria</dc:creator>
  <cp:lastModifiedBy>Kulka Mariusz</cp:lastModifiedBy>
  <cp:lastPrinted>2025-08-26T06:35:59Z</cp:lastPrinted>
  <dcterms:created xsi:type="dcterms:W3CDTF">2016-04-06T09:49:35Z</dcterms:created>
  <dcterms:modified xsi:type="dcterms:W3CDTF">2025-08-26T06:36:22Z</dcterms:modified>
</cp:coreProperties>
</file>