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\\zrkfile\ZRK\NRR\NRRd\2. ZIELONA GÓRA\2. ZADANIA CELOWE\kontrakty 2025\MPK 25 18 011 - likwidacja rojzazdów na stacji Międzyrzecz\"/>
    </mc:Choice>
  </mc:AlternateContent>
  <xr:revisionPtr revIDLastSave="0" documentId="13_ncr:1_{A55CBCCE-94BB-42F3-BF6B-1E1E432F208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1" l="1"/>
  <c r="F10" i="1"/>
  <c r="F11" i="1"/>
  <c r="F8" i="1"/>
  <c r="F5" i="1"/>
  <c r="F6" i="1"/>
  <c r="F4" i="1"/>
  <c r="F12" i="1" l="1"/>
  <c r="F13" i="1" s="1"/>
  <c r="F14" i="1" s="1"/>
</calcChain>
</file>

<file path=xl/sharedStrings.xml><?xml version="1.0" encoding="utf-8"?>
<sst xmlns="http://schemas.openxmlformats.org/spreadsheetml/2006/main" count="37" uniqueCount="29">
  <si>
    <t xml:space="preserve">Rodzaj Robót </t>
  </si>
  <si>
    <t xml:space="preserve">Jedn. </t>
  </si>
  <si>
    <t>Ilość</t>
  </si>
  <si>
    <t>Cena jedn.</t>
  </si>
  <si>
    <t>Wartość</t>
  </si>
  <si>
    <t>L.p</t>
  </si>
  <si>
    <t>Podatek Vat</t>
  </si>
  <si>
    <t>SUMA netto</t>
  </si>
  <si>
    <t>SUMA brutto</t>
  </si>
  <si>
    <t>Warunki wykonania zadania:</t>
  </si>
  <si>
    <t>kpl</t>
  </si>
  <si>
    <t>Rz12 S49-1:9-300L SD</t>
  </si>
  <si>
    <t>Likwidacja napędu zwrotnicowego ZMZ</t>
  </si>
  <si>
    <t>Zmiany w planie schematycznym (projekt)</t>
  </si>
  <si>
    <t>nowy plan schematyczny SRK i drogowy</t>
  </si>
  <si>
    <t>Rz50 S42-1:9-205L SD</t>
  </si>
  <si>
    <t>Likwidacja dźwigni zwrotnicowej na ławie nastawczej</t>
  </si>
  <si>
    <t>1.1.</t>
  </si>
  <si>
    <t>1.2.</t>
  </si>
  <si>
    <t>1.3.</t>
  </si>
  <si>
    <t>2.1.</t>
  </si>
  <si>
    <t>2.2.</t>
  </si>
  <si>
    <t>2.3.</t>
  </si>
  <si>
    <t>2.4.</t>
  </si>
  <si>
    <t>1. Termin wykonania prac do 24.10.2025</t>
  </si>
  <si>
    <t>Likwidacja trasy pędniwej oraz zmiana w tablicy zależności i planie schematycznym (projekt)</t>
  </si>
  <si>
    <t>….........................................................</t>
  </si>
  <si>
    <t>(podpisy Podwykonawcy)</t>
  </si>
  <si>
    <t xml:space="preserve">Rozbicie Ceny Ofertowej - Roboty branży srk przy likwidacji rozjazdów Rz 12 oraz Rz 50 na stacji Międzyrzecz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</si>
</sst>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9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b/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>
      <alignment wrapText="1"/>
    </xf>
    <xf numFmtId="164" fontId="3" fillId="0" borderId="6" xfId="0" applyNumberFormat="1" applyFont="1" applyBorder="1" applyAlignment="1">
      <alignment horizontal="center" wrapText="1"/>
    </xf>
    <xf numFmtId="164" fontId="3" fillId="0" borderId="13" xfId="0" applyNumberFormat="1" applyFont="1" applyBorder="1" applyAlignment="1">
      <alignment horizontal="center" wrapText="1"/>
    </xf>
    <xf numFmtId="0" fontId="6" fillId="0" borderId="10" xfId="0" applyFont="1" applyBorder="1" applyAlignment="1">
      <alignment horizontal="left" vertical="center" wrapText="1"/>
    </xf>
    <xf numFmtId="0" fontId="5" fillId="3" borderId="10" xfId="0" applyFont="1" applyFill="1" applyBorder="1" applyAlignment="1">
      <alignment horizontal="center" vertical="center" wrapText="1"/>
    </xf>
    <xf numFmtId="164" fontId="5" fillId="3" borderId="10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3" fontId="8" fillId="3" borderId="16" xfId="0" applyNumberFormat="1" applyFont="1" applyFill="1" applyBorder="1" applyAlignment="1">
      <alignment horizontal="center" vertical="center" wrapText="1"/>
    </xf>
    <xf numFmtId="3" fontId="5" fillId="3" borderId="20" xfId="0" applyNumberFormat="1" applyFont="1" applyFill="1" applyBorder="1" applyAlignment="1">
      <alignment horizontal="center" vertical="center" wrapText="1"/>
    </xf>
    <xf numFmtId="164" fontId="5" fillId="3" borderId="21" xfId="0" applyNumberFormat="1" applyFont="1" applyFill="1" applyBorder="1" applyAlignment="1">
      <alignment horizontal="center" vertical="center" wrapText="1"/>
    </xf>
    <xf numFmtId="3" fontId="8" fillId="3" borderId="20" xfId="0" applyNumberFormat="1" applyFont="1" applyFill="1" applyBorder="1" applyAlignment="1">
      <alignment horizontal="center" vertical="center" wrapText="1"/>
    </xf>
    <xf numFmtId="3" fontId="5" fillId="3" borderId="23" xfId="0" applyNumberFormat="1" applyFont="1" applyFill="1" applyBorder="1" applyAlignment="1">
      <alignment horizontal="center" vertical="center" wrapText="1"/>
    </xf>
    <xf numFmtId="0" fontId="6" fillId="0" borderId="24" xfId="0" applyFont="1" applyBorder="1" applyAlignment="1">
      <alignment horizontal="left" vertical="center" wrapText="1"/>
    </xf>
    <xf numFmtId="0" fontId="5" fillId="3" borderId="24" xfId="0" applyFont="1" applyFill="1" applyBorder="1" applyAlignment="1">
      <alignment horizontal="center" vertical="center" wrapText="1"/>
    </xf>
    <xf numFmtId="164" fontId="5" fillId="3" borderId="24" xfId="0" applyNumberFormat="1" applyFont="1" applyFill="1" applyBorder="1" applyAlignment="1">
      <alignment horizontal="center" vertical="center" wrapText="1"/>
    </xf>
    <xf numFmtId="164" fontId="5" fillId="3" borderId="25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4" fillId="0" borderId="0" xfId="0" applyFont="1" applyAlignment="1">
      <alignment horizontal="left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12" xfId="0" applyFont="1" applyBorder="1" applyAlignment="1">
      <alignment horizontal="right" wrapText="1"/>
    </xf>
    <xf numFmtId="0" fontId="3" fillId="0" borderId="11" xfId="0" applyFont="1" applyBorder="1" applyAlignment="1">
      <alignment horizontal="right" wrapText="1"/>
    </xf>
    <xf numFmtId="0" fontId="0" fillId="0" borderId="0" xfId="0" applyAlignment="1">
      <alignment horizontal="left" vertical="center" wrapText="1"/>
    </xf>
    <xf numFmtId="0" fontId="3" fillId="0" borderId="7" xfId="0" applyFont="1" applyBorder="1" applyAlignment="1">
      <alignment horizontal="right" wrapText="1"/>
    </xf>
    <xf numFmtId="0" fontId="3" fillId="0" borderId="8" xfId="0" applyFont="1" applyBorder="1" applyAlignment="1">
      <alignment horizontal="right" wrapText="1"/>
    </xf>
    <xf numFmtId="0" fontId="3" fillId="0" borderId="9" xfId="0" applyFont="1" applyBorder="1" applyAlignment="1">
      <alignment horizontal="right" wrapText="1"/>
    </xf>
    <xf numFmtId="0" fontId="7" fillId="0" borderId="17" xfId="0" applyFont="1" applyBorder="1" applyAlignment="1">
      <alignment horizontal="left" vertical="center" wrapText="1"/>
    </xf>
    <xf numFmtId="0" fontId="7" fillId="0" borderId="18" xfId="0" applyFont="1" applyBorder="1" applyAlignment="1">
      <alignment horizontal="left" vertical="center" wrapText="1"/>
    </xf>
    <xf numFmtId="0" fontId="7" fillId="0" borderId="19" xfId="0" applyFont="1" applyBorder="1" applyAlignment="1">
      <alignment horizontal="left" vertical="center" wrapText="1"/>
    </xf>
    <xf numFmtId="0" fontId="7" fillId="0" borderId="14" xfId="0" applyFont="1" applyBorder="1" applyAlignment="1">
      <alignment horizontal="left" vertical="center" wrapText="1"/>
    </xf>
    <xf numFmtId="0" fontId="7" fillId="0" borderId="15" xfId="0" applyFont="1" applyBorder="1" applyAlignment="1">
      <alignment horizontal="left" vertical="center" wrapText="1"/>
    </xf>
    <xf numFmtId="0" fontId="7" fillId="0" borderId="22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0"/>
  <sheetViews>
    <sheetView tabSelected="1" workbookViewId="0">
      <selection activeCell="F15" sqref="F15"/>
    </sheetView>
  </sheetViews>
  <sheetFormatPr defaultColWidth="9.109375" defaultRowHeight="14.4" x14ac:dyDescent="0.3"/>
  <cols>
    <col min="1" max="1" width="6.44140625" style="1" bestFit="1" customWidth="1"/>
    <col min="2" max="2" width="77.88671875" style="1" customWidth="1"/>
    <col min="3" max="3" width="10.6640625" style="1" customWidth="1"/>
    <col min="4" max="4" width="7.44140625" style="1" customWidth="1"/>
    <col min="5" max="5" width="12.5546875" style="1" customWidth="1"/>
    <col min="6" max="6" width="16.6640625" style="1" customWidth="1"/>
    <col min="7" max="16384" width="9.109375" style="1"/>
  </cols>
  <sheetData>
    <row r="1" spans="1:6" ht="31.8" customHeight="1" thickBot="1" x14ac:dyDescent="0.35">
      <c r="A1" s="24" t="s">
        <v>28</v>
      </c>
      <c r="B1" s="25"/>
      <c r="C1" s="25"/>
      <c r="D1" s="25"/>
      <c r="E1" s="25"/>
      <c r="F1" s="25"/>
    </row>
    <row r="2" spans="1:6" ht="15" thickBot="1" x14ac:dyDescent="0.35">
      <c r="A2" s="8" t="s">
        <v>5</v>
      </c>
      <c r="B2" s="9" t="s">
        <v>0</v>
      </c>
      <c r="C2" s="10" t="s">
        <v>1</v>
      </c>
      <c r="D2" s="11" t="s">
        <v>2</v>
      </c>
      <c r="E2" s="12" t="s">
        <v>3</v>
      </c>
      <c r="F2" s="9" t="s">
        <v>4</v>
      </c>
    </row>
    <row r="3" spans="1:6" s="7" customFormat="1" ht="19.2" customHeight="1" x14ac:dyDescent="0.3">
      <c r="A3" s="13">
        <v>1</v>
      </c>
      <c r="B3" s="32" t="s">
        <v>11</v>
      </c>
      <c r="C3" s="33"/>
      <c r="D3" s="33"/>
      <c r="E3" s="33"/>
      <c r="F3" s="34"/>
    </row>
    <row r="4" spans="1:6" s="7" customFormat="1" ht="19.2" customHeight="1" x14ac:dyDescent="0.3">
      <c r="A4" s="14" t="s">
        <v>17</v>
      </c>
      <c r="B4" s="4" t="s">
        <v>12</v>
      </c>
      <c r="C4" s="5" t="s">
        <v>10</v>
      </c>
      <c r="D4" s="5">
        <v>1</v>
      </c>
      <c r="E4" s="6"/>
      <c r="F4" s="15">
        <f>E4*D4</f>
        <v>0</v>
      </c>
    </row>
    <row r="5" spans="1:6" s="7" customFormat="1" ht="19.2" customHeight="1" x14ac:dyDescent="0.3">
      <c r="A5" s="14" t="s">
        <v>18</v>
      </c>
      <c r="B5" s="4" t="s">
        <v>13</v>
      </c>
      <c r="C5" s="5" t="s">
        <v>10</v>
      </c>
      <c r="D5" s="5">
        <v>1</v>
      </c>
      <c r="E5" s="6"/>
      <c r="F5" s="15">
        <f t="shared" ref="F5:F6" si="0">E5*D5</f>
        <v>0</v>
      </c>
    </row>
    <row r="6" spans="1:6" s="7" customFormat="1" ht="19.2" customHeight="1" x14ac:dyDescent="0.3">
      <c r="A6" s="14" t="s">
        <v>19</v>
      </c>
      <c r="B6" s="4" t="s">
        <v>14</v>
      </c>
      <c r="C6" s="5" t="s">
        <v>10</v>
      </c>
      <c r="D6" s="5">
        <v>1</v>
      </c>
      <c r="E6" s="6"/>
      <c r="F6" s="15">
        <f t="shared" si="0"/>
        <v>0</v>
      </c>
    </row>
    <row r="7" spans="1:6" s="7" customFormat="1" x14ac:dyDescent="0.3">
      <c r="A7" s="16">
        <v>2</v>
      </c>
      <c r="B7" s="35" t="s">
        <v>15</v>
      </c>
      <c r="C7" s="36"/>
      <c r="D7" s="36"/>
      <c r="E7" s="36"/>
      <c r="F7" s="37"/>
    </row>
    <row r="8" spans="1:6" s="7" customFormat="1" ht="16.8" customHeight="1" x14ac:dyDescent="0.3">
      <c r="A8" s="14" t="s">
        <v>20</v>
      </c>
      <c r="B8" s="4" t="s">
        <v>12</v>
      </c>
      <c r="C8" s="5" t="s">
        <v>10</v>
      </c>
      <c r="D8" s="5">
        <v>1</v>
      </c>
      <c r="E8" s="6"/>
      <c r="F8" s="15">
        <f>E8*D8</f>
        <v>0</v>
      </c>
    </row>
    <row r="9" spans="1:6" s="7" customFormat="1" ht="16.8" customHeight="1" x14ac:dyDescent="0.3">
      <c r="A9" s="14" t="s">
        <v>21</v>
      </c>
      <c r="B9" s="4" t="s">
        <v>16</v>
      </c>
      <c r="C9" s="5" t="s">
        <v>10</v>
      </c>
      <c r="D9" s="5">
        <v>1</v>
      </c>
      <c r="E9" s="6"/>
      <c r="F9" s="15">
        <f t="shared" ref="F9:F11" si="1">E9*D9</f>
        <v>0</v>
      </c>
    </row>
    <row r="10" spans="1:6" s="7" customFormat="1" ht="27.6" x14ac:dyDescent="0.3">
      <c r="A10" s="14" t="s">
        <v>22</v>
      </c>
      <c r="B10" s="4" t="s">
        <v>25</v>
      </c>
      <c r="C10" s="5" t="s">
        <v>10</v>
      </c>
      <c r="D10" s="5">
        <v>1</v>
      </c>
      <c r="E10" s="6"/>
      <c r="F10" s="15">
        <f t="shared" si="1"/>
        <v>0</v>
      </c>
    </row>
    <row r="11" spans="1:6" s="7" customFormat="1" ht="19.2" customHeight="1" thickBot="1" x14ac:dyDescent="0.35">
      <c r="A11" s="17" t="s">
        <v>23</v>
      </c>
      <c r="B11" s="18" t="s">
        <v>14</v>
      </c>
      <c r="C11" s="19" t="s">
        <v>10</v>
      </c>
      <c r="D11" s="19">
        <v>1</v>
      </c>
      <c r="E11" s="20"/>
      <c r="F11" s="21">
        <f t="shared" si="1"/>
        <v>0</v>
      </c>
    </row>
    <row r="12" spans="1:6" ht="15" thickBot="1" x14ac:dyDescent="0.35">
      <c r="A12" s="26" t="s">
        <v>7</v>
      </c>
      <c r="B12" s="27"/>
      <c r="C12" s="27"/>
      <c r="D12" s="27"/>
      <c r="E12" s="27"/>
      <c r="F12" s="3">
        <f>SUM(F4:F11)</f>
        <v>0</v>
      </c>
    </row>
    <row r="13" spans="1:6" ht="15" thickBot="1" x14ac:dyDescent="0.35">
      <c r="A13" s="29" t="s">
        <v>6</v>
      </c>
      <c r="B13" s="30"/>
      <c r="C13" s="30"/>
      <c r="D13" s="30"/>
      <c r="E13" s="31"/>
      <c r="F13" s="2">
        <f>F12*1.23-F12</f>
        <v>0</v>
      </c>
    </row>
    <row r="14" spans="1:6" ht="15" thickBot="1" x14ac:dyDescent="0.35">
      <c r="A14" s="29" t="s">
        <v>8</v>
      </c>
      <c r="B14" s="30"/>
      <c r="C14" s="30"/>
      <c r="D14" s="30"/>
      <c r="E14" s="31"/>
      <c r="F14" s="2">
        <f>F13+F12</f>
        <v>0</v>
      </c>
    </row>
    <row r="16" spans="1:6" x14ac:dyDescent="0.3">
      <c r="A16" s="23" t="s">
        <v>9</v>
      </c>
      <c r="B16" s="23"/>
      <c r="C16" s="23"/>
      <c r="D16" s="23"/>
      <c r="E16" s="23"/>
      <c r="F16" s="23"/>
    </row>
    <row r="17" spans="1:6" x14ac:dyDescent="0.3">
      <c r="A17" s="28" t="s">
        <v>24</v>
      </c>
      <c r="B17" s="28"/>
      <c r="C17" s="28"/>
      <c r="D17" s="28"/>
      <c r="E17" s="28"/>
      <c r="F17" s="28"/>
    </row>
    <row r="19" spans="1:6" ht="48.6" customHeight="1" x14ac:dyDescent="0.3">
      <c r="C19" s="22" t="s">
        <v>26</v>
      </c>
      <c r="D19" s="22"/>
      <c r="E19" s="22"/>
      <c r="F19" s="22"/>
    </row>
    <row r="20" spans="1:6" x14ac:dyDescent="0.3">
      <c r="C20" s="22" t="s">
        <v>27</v>
      </c>
      <c r="D20" s="22"/>
      <c r="E20" s="22"/>
      <c r="F20" s="22"/>
    </row>
  </sheetData>
  <mergeCells count="10">
    <mergeCell ref="C19:F19"/>
    <mergeCell ref="C20:F20"/>
    <mergeCell ref="A16:F16"/>
    <mergeCell ref="A1:F1"/>
    <mergeCell ref="A12:E12"/>
    <mergeCell ref="A17:F17"/>
    <mergeCell ref="A13:E13"/>
    <mergeCell ref="A14:E14"/>
    <mergeCell ref="B3:F3"/>
    <mergeCell ref="B7:F7"/>
  </mergeCells>
  <pageMargins left="0.25" right="0.25" top="0.75" bottom="0.75" header="0.3" footer="0.3"/>
  <pageSetup paperSize="9" scale="6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Michał M.R.. Rumiński</dc:creator>
  <cp:lastModifiedBy>Rumiński Michał</cp:lastModifiedBy>
  <cp:lastPrinted>2023-05-22T09:40:37Z</cp:lastPrinted>
  <dcterms:created xsi:type="dcterms:W3CDTF">2016-04-06T09:49:35Z</dcterms:created>
  <dcterms:modified xsi:type="dcterms:W3CDTF">2025-08-18T10:44:49Z</dcterms:modified>
</cp:coreProperties>
</file>