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a\ZLK Warszawa\2025\MPK 25 34 012 LK 003 Remont wiaduktu km 9,500\Podwykonawstwo\"/>
    </mc:Choice>
  </mc:AlternateContent>
  <xr:revisionPtr revIDLastSave="0" documentId="13_ncr:1_{41D7420F-8E6B-4316-ABF5-140B49241C52}" xr6:coauthVersionLast="47" xr6:coauthVersionMax="47" xr10:uidLastSave="{00000000-0000-0000-0000-000000000000}"/>
  <bookViews>
    <workbookView xWindow="525" yWindow="975" windowWidth="27555" windowHeight="14505" xr2:uid="{00000000-000D-0000-FFFF-FFFF00000000}"/>
  </bookViews>
  <sheets>
    <sheet name="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 s="1"/>
  <c r="F16" i="1" l="1"/>
  <c r="F15" i="1"/>
  <c r="F11" i="1"/>
  <c r="F8" i="1"/>
  <c r="F5" i="1"/>
  <c r="F6" i="1"/>
  <c r="F9" i="1"/>
  <c r="F10" i="1"/>
  <c r="F12" i="1"/>
  <c r="F13" i="1"/>
  <c r="F14" i="1"/>
  <c r="F17" i="1"/>
  <c r="F18" i="1"/>
  <c r="F19" i="1"/>
  <c r="F20" i="1"/>
  <c r="F22" i="1"/>
  <c r="F23" i="1"/>
  <c r="F25" i="1"/>
  <c r="F26" i="1"/>
  <c r="F27" i="1"/>
  <c r="F4" i="1"/>
  <c r="F24" i="1"/>
  <c r="F21" i="1"/>
  <c r="F7" i="1" l="1"/>
  <c r="F30" i="1"/>
  <c r="F31" i="1" s="1"/>
</calcChain>
</file>

<file path=xl/sharedStrings.xml><?xml version="1.0" encoding="utf-8"?>
<sst xmlns="http://schemas.openxmlformats.org/spreadsheetml/2006/main" count="85" uniqueCount="61">
  <si>
    <t>L.p.</t>
  </si>
  <si>
    <t>Opis robót</t>
  </si>
  <si>
    <t>jedn. miary</t>
  </si>
  <si>
    <t>Ilość</t>
  </si>
  <si>
    <t xml:space="preserve">Cięcie szyn </t>
  </si>
  <si>
    <t>Rozbiórka ręczna torów kolejowych</t>
  </si>
  <si>
    <t xml:space="preserve">Mechaniczne podbicie torów podbijarką torową  na podkładach strunobetonowych z oprofilowaniem tłucznia i obsługą geodezyjną i dojazdem maszyny. </t>
  </si>
  <si>
    <t>Cena jedn</t>
  </si>
  <si>
    <t>Wartość</t>
  </si>
  <si>
    <t>Wykopy z załadunkiem ręcznym i transportem na odległość 1 km, kategoria gruntu III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</si>
  <si>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</si>
  <si>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</si>
  <si>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</si>
  <si>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</si>
  <si>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</si>
  <si>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</si>
  <si>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</si>
  <si>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</si>
  <si>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</si>
  <si>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</si>
  <si>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</si>
  <si>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</si>
  <si>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</si>
  <si>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</si>
  <si>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</si>
  <si>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</si>
  <si>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</si>
  <si>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</si>
  <si>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</si>
  <si>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</si>
  <si>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</si>
  <si>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</si>
  <si>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Wykonanie odwodnienia za przyczółkami </t>
  </si>
  <si>
    <t>Wykonanie izolacji płyty nośnej</t>
  </si>
  <si>
    <t>Wykonanie warstwy ochronnej izolacji</t>
  </si>
  <si>
    <t>kpl</t>
  </si>
  <si>
    <t>Zamontowanie uszynienia zwiernikiem TZD</t>
  </si>
  <si>
    <t>Razem netto</t>
  </si>
  <si>
    <t>VAT 23%</t>
  </si>
  <si>
    <t>Razem brutto</t>
  </si>
  <si>
    <t xml:space="preserve">Wybranie zanieczyszczonej podsypki </t>
  </si>
  <si>
    <t xml:space="preserve">Mechaniczne balastowanie torów zmontowanych na zagęszczonej warstwie tłucznia przy użyciu zespołu maszyn; podkłady strunobetonowe o rozstawie. Materiał nowy Wykonawcy. </t>
  </si>
  <si>
    <r>
      <t>Układanie toru kolejowego montowanego na budowie na podkładach strunobetonowych (z regulacją naprężeń w torze bezstykowym). Materiał staroużyteczny Zamawiającego</t>
    </r>
    <r>
      <rPr>
        <b/>
        <sz val="11"/>
        <color theme="1"/>
        <rFont val="Times New Roman"/>
        <family val="1"/>
        <charset val="238"/>
      </rPr>
      <t>.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</si>
  <si>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Mechaniczne wykonanie zagęszczonej warstwy tłucznia na gotowym podtorzu. Materiał nowy Wykonawcy.  </t>
    </r>
    <r>
      <rPr>
        <b/>
        <sz val="11"/>
        <color theme="1"/>
        <rFont val="Times New Roman"/>
        <family val="1"/>
        <charset val="238"/>
      </rPr>
      <t xml:space="preserve">  </t>
    </r>
  </si>
  <si>
    <t xml:space="preserve">Spawanie szyn metodą termitową przy użyciu form suchych </t>
  </si>
  <si>
    <t>Zasypanie wykopów i wykonanie nasypów wraz z zagęszczeniem</t>
  </si>
  <si>
    <t>Zabezpieczenie miejsca robót wykonywanych na torze zamkniętym podczas prowadzenia ruchu pojazdów kolejowych po torze czynnym.</t>
  </si>
  <si>
    <t>Antykorozja balustrady</t>
  </si>
  <si>
    <t xml:space="preserve">Piaskowanie powierzchni betonowych </t>
  </si>
  <si>
    <t>Reprofilacja powierzchni betonowych zaprawami PCC (polimerowo-cementowymi)</t>
  </si>
  <si>
    <t>Zabezpieczanie powierzchni betonowych poprzez malowanie</t>
  </si>
  <si>
    <t>Wycinka drzew</t>
  </si>
  <si>
    <t>Zabudowa schodów skarpowych</t>
  </si>
  <si>
    <t>Zabudowa ścianek oporowych typu L( przedłużenie skrzydeł)</t>
  </si>
  <si>
    <t>Ręczne skucie skorodowanego betonu</t>
  </si>
  <si>
    <t>Ręczna uzupełnienie ubytków do 10cm zaprawami PCC</t>
  </si>
  <si>
    <t>23.</t>
  </si>
  <si>
    <t>24.</t>
  </si>
  <si>
    <t xml:space="preserve">25. </t>
  </si>
  <si>
    <t>Opracowanie dokumentacji, w tym wykonawczej, niezbędnej do wykonania Robót oraz do uzyskania przez Zamawiającego wszelkich uzgodnień, decyzji, pozwoleń, zgłoszeń
niezbędnych do wykonania Robót zgodnie z obowiązującymi przepisami</t>
  </si>
  <si>
    <t>Rozbicie Ceny Ofertowej
- wykonanie robót budowlanych polegających na remoncie wiaduktu kolejowego w km 9,500 linii kolejowej nr 3 Warszawa Zachodnia – Kunowice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</si>
</sst>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4" fontId="3" fillId="2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4" fontId="2" fillId="2" borderId="1" xfId="1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3" xfId="1" xr:uid="{48B1A18B-7C83-48EB-8C74-AD509954C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9" workbookViewId="0">
      <selection activeCell="I7" sqref="I7"/>
    </sheetView>
  </sheetViews>
  <sheetFormatPr defaultRowHeight="15" x14ac:dyDescent="0.25"/>
  <cols>
    <col min="1" max="1" width="9.140625" style="5"/>
    <col min="2" max="2" width="52.42578125" style="1" customWidth="1"/>
    <col min="3" max="3" width="9.140625" style="5"/>
    <col min="4" max="4" width="9.42578125" style="13" bestFit="1" customWidth="1"/>
    <col min="5" max="5" width="16.42578125" style="6" customWidth="1"/>
    <col min="6" max="6" width="17.7109375" style="6" customWidth="1"/>
  </cols>
  <sheetData>
    <row r="1" spans="1:6" ht="18" customHeight="1" x14ac:dyDescent="0.25">
      <c r="A1" s="20" t="s">
        <v>60</v>
      </c>
      <c r="B1" s="20"/>
      <c r="C1" s="20"/>
      <c r="D1" s="20"/>
      <c r="E1" s="20"/>
      <c r="F1" s="20"/>
    </row>
    <row r="2" spans="1:6" ht="24" customHeight="1" x14ac:dyDescent="0.25">
      <c r="A2" s="20"/>
      <c r="B2" s="20"/>
      <c r="C2" s="20"/>
      <c r="D2" s="20"/>
      <c r="E2" s="20"/>
      <c r="F2" s="20"/>
    </row>
    <row r="3" spans="1:6" ht="28.5" x14ac:dyDescent="0.25">
      <c r="A3" s="14" t="s">
        <v>0</v>
      </c>
      <c r="B3" s="14" t="s">
        <v>1</v>
      </c>
      <c r="C3" s="14" t="s">
        <v>2</v>
      </c>
      <c r="D3" s="15" t="s">
        <v>3</v>
      </c>
      <c r="E3" s="16" t="s">
        <v>7</v>
      </c>
      <c r="F3" s="16" t="s">
        <v>8</v>
      </c>
    </row>
    <row r="4" spans="1:6" ht="45" x14ac:dyDescent="0.25">
      <c r="A4" s="2" t="s">
        <v>10</v>
      </c>
      <c r="B4" s="3" t="s">
        <v>46</v>
      </c>
      <c r="C4" s="2" t="s">
        <v>35</v>
      </c>
      <c r="D4" s="4">
        <v>1</v>
      </c>
      <c r="E4" s="7"/>
      <c r="F4" s="11">
        <f>E4*D4</f>
        <v>0</v>
      </c>
    </row>
    <row r="5" spans="1:6" x14ac:dyDescent="0.25">
      <c r="A5" s="2" t="s">
        <v>11</v>
      </c>
      <c r="B5" s="8" t="s">
        <v>4</v>
      </c>
      <c r="C5" s="2" t="s">
        <v>35</v>
      </c>
      <c r="D5" s="4">
        <v>1</v>
      </c>
      <c r="E5" s="7"/>
      <c r="F5" s="11">
        <f t="shared" ref="F5:F27" si="0">E5*D5</f>
        <v>0</v>
      </c>
    </row>
    <row r="6" spans="1:6" x14ac:dyDescent="0.25">
      <c r="A6" s="2" t="s">
        <v>12</v>
      </c>
      <c r="B6" s="3" t="s">
        <v>5</v>
      </c>
      <c r="C6" s="2" t="s">
        <v>35</v>
      </c>
      <c r="D6" s="4">
        <v>1</v>
      </c>
      <c r="E6" s="7"/>
      <c r="F6" s="11">
        <f t="shared" si="0"/>
        <v>0</v>
      </c>
    </row>
    <row r="7" spans="1:6" x14ac:dyDescent="0.25">
      <c r="A7" s="2" t="s">
        <v>13</v>
      </c>
      <c r="B7" s="3" t="s">
        <v>40</v>
      </c>
      <c r="C7" s="2" t="s">
        <v>35</v>
      </c>
      <c r="D7" s="4">
        <v>1</v>
      </c>
      <c r="E7" s="7"/>
      <c r="F7" s="11">
        <f t="shared" si="0"/>
        <v>0</v>
      </c>
    </row>
    <row r="8" spans="1:6" ht="30" x14ac:dyDescent="0.25">
      <c r="A8" s="2" t="s">
        <v>14</v>
      </c>
      <c r="B8" s="3" t="s">
        <v>43</v>
      </c>
      <c r="C8" s="2" t="s">
        <v>35</v>
      </c>
      <c r="D8" s="4">
        <v>1</v>
      </c>
      <c r="E8" s="7"/>
      <c r="F8" s="11">
        <f t="shared" si="0"/>
        <v>0</v>
      </c>
    </row>
    <row r="9" spans="1:6" ht="60" x14ac:dyDescent="0.25">
      <c r="A9" s="2" t="s">
        <v>15</v>
      </c>
      <c r="B9" s="3" t="s">
        <v>42</v>
      </c>
      <c r="C9" s="2" t="s">
        <v>35</v>
      </c>
      <c r="D9" s="4">
        <v>1</v>
      </c>
      <c r="E9" s="7"/>
      <c r="F9" s="11">
        <f t="shared" si="0"/>
        <v>0</v>
      </c>
    </row>
    <row r="10" spans="1:6" ht="30" x14ac:dyDescent="0.25">
      <c r="A10" s="2" t="s">
        <v>16</v>
      </c>
      <c r="B10" s="3" t="s">
        <v>44</v>
      </c>
      <c r="C10" s="2" t="s">
        <v>35</v>
      </c>
      <c r="D10" s="4">
        <v>1</v>
      </c>
      <c r="E10" s="7"/>
      <c r="F10" s="11">
        <f t="shared" si="0"/>
        <v>0</v>
      </c>
    </row>
    <row r="11" spans="1:6" ht="60" x14ac:dyDescent="0.25">
      <c r="A11" s="2" t="s">
        <v>17</v>
      </c>
      <c r="B11" s="3" t="s">
        <v>41</v>
      </c>
      <c r="C11" s="2" t="s">
        <v>35</v>
      </c>
      <c r="D11" s="4">
        <v>1</v>
      </c>
      <c r="E11" s="7"/>
      <c r="F11" s="11">
        <f t="shared" si="0"/>
        <v>0</v>
      </c>
    </row>
    <row r="12" spans="1:6" ht="45" x14ac:dyDescent="0.25">
      <c r="A12" s="2" t="s">
        <v>18</v>
      </c>
      <c r="B12" s="3" t="s">
        <v>6</v>
      </c>
      <c r="C12" s="2" t="s">
        <v>35</v>
      </c>
      <c r="D12" s="4">
        <v>1</v>
      </c>
      <c r="E12" s="7"/>
      <c r="F12" s="11">
        <f t="shared" si="0"/>
        <v>0</v>
      </c>
    </row>
    <row r="13" spans="1:6" ht="30" x14ac:dyDescent="0.25">
      <c r="A13" s="2" t="s">
        <v>19</v>
      </c>
      <c r="B13" s="3" t="s">
        <v>9</v>
      </c>
      <c r="C13" s="2" t="s">
        <v>35</v>
      </c>
      <c r="D13" s="4">
        <v>1</v>
      </c>
      <c r="E13" s="7"/>
      <c r="F13" s="11">
        <f t="shared" si="0"/>
        <v>0</v>
      </c>
    </row>
    <row r="14" spans="1:6" x14ac:dyDescent="0.25">
      <c r="A14" s="12" t="s">
        <v>20</v>
      </c>
      <c r="B14" s="9" t="s">
        <v>48</v>
      </c>
      <c r="C14" s="2" t="s">
        <v>35</v>
      </c>
      <c r="D14" s="4">
        <v>1</v>
      </c>
      <c r="E14" s="10"/>
      <c r="F14" s="11">
        <f t="shared" si="0"/>
        <v>0</v>
      </c>
    </row>
    <row r="15" spans="1:6" x14ac:dyDescent="0.25">
      <c r="A15" s="12" t="s">
        <v>21</v>
      </c>
      <c r="B15" s="9" t="s">
        <v>54</v>
      </c>
      <c r="C15" s="2" t="s">
        <v>35</v>
      </c>
      <c r="D15" s="4">
        <v>1</v>
      </c>
      <c r="E15" s="10"/>
      <c r="F15" s="11">
        <f t="shared" si="0"/>
        <v>0</v>
      </c>
    </row>
    <row r="16" spans="1:6" x14ac:dyDescent="0.25">
      <c r="A16" s="12" t="s">
        <v>22</v>
      </c>
      <c r="B16" s="9" t="s">
        <v>55</v>
      </c>
      <c r="C16" s="2" t="s">
        <v>35</v>
      </c>
      <c r="D16" s="4">
        <v>1</v>
      </c>
      <c r="E16" s="10"/>
      <c r="F16" s="11">
        <f t="shared" si="0"/>
        <v>0</v>
      </c>
    </row>
    <row r="17" spans="1:6" ht="30" x14ac:dyDescent="0.25">
      <c r="A17" s="12" t="s">
        <v>23</v>
      </c>
      <c r="B17" s="9" t="s">
        <v>49</v>
      </c>
      <c r="C17" s="2" t="s">
        <v>35</v>
      </c>
      <c r="D17" s="4">
        <v>1</v>
      </c>
      <c r="E17" s="10"/>
      <c r="F17" s="11">
        <f t="shared" si="0"/>
        <v>0</v>
      </c>
    </row>
    <row r="18" spans="1:6" ht="30" x14ac:dyDescent="0.25">
      <c r="A18" s="12" t="s">
        <v>24</v>
      </c>
      <c r="B18" s="9" t="s">
        <v>50</v>
      </c>
      <c r="C18" s="2" t="s">
        <v>35</v>
      </c>
      <c r="D18" s="4">
        <v>1</v>
      </c>
      <c r="E18" s="10"/>
      <c r="F18" s="11">
        <f t="shared" si="0"/>
        <v>0</v>
      </c>
    </row>
    <row r="19" spans="1:6" ht="30" x14ac:dyDescent="0.25">
      <c r="A19" s="12" t="s">
        <v>25</v>
      </c>
      <c r="B19" s="9" t="s">
        <v>53</v>
      </c>
      <c r="C19" s="2" t="s">
        <v>35</v>
      </c>
      <c r="D19" s="4">
        <v>1</v>
      </c>
      <c r="E19" s="10"/>
      <c r="F19" s="11">
        <f t="shared" si="0"/>
        <v>0</v>
      </c>
    </row>
    <row r="20" spans="1:6" x14ac:dyDescent="0.25">
      <c r="A20" s="12" t="s">
        <v>26</v>
      </c>
      <c r="B20" s="9" t="s">
        <v>52</v>
      </c>
      <c r="C20" s="2" t="s">
        <v>35</v>
      </c>
      <c r="D20" s="4">
        <v>1</v>
      </c>
      <c r="E20" s="10"/>
      <c r="F20" s="11">
        <f t="shared" si="0"/>
        <v>0</v>
      </c>
    </row>
    <row r="21" spans="1:6" x14ac:dyDescent="0.25">
      <c r="A21" s="12" t="s">
        <v>27</v>
      </c>
      <c r="B21" s="3" t="s">
        <v>32</v>
      </c>
      <c r="C21" s="2" t="s">
        <v>35</v>
      </c>
      <c r="D21" s="4">
        <v>1</v>
      </c>
      <c r="E21" s="7"/>
      <c r="F21" s="11">
        <f t="shared" si="0"/>
        <v>0</v>
      </c>
    </row>
    <row r="22" spans="1:6" ht="30" x14ac:dyDescent="0.25">
      <c r="A22" s="12" t="s">
        <v>28</v>
      </c>
      <c r="B22" s="3" t="s">
        <v>45</v>
      </c>
      <c r="C22" s="2" t="s">
        <v>35</v>
      </c>
      <c r="D22" s="4">
        <v>1</v>
      </c>
      <c r="E22" s="7"/>
      <c r="F22" s="11">
        <f t="shared" si="0"/>
        <v>0</v>
      </c>
    </row>
    <row r="23" spans="1:6" x14ac:dyDescent="0.25">
      <c r="A23" s="12" t="s">
        <v>29</v>
      </c>
      <c r="B23" s="3" t="s">
        <v>33</v>
      </c>
      <c r="C23" s="2" t="s">
        <v>35</v>
      </c>
      <c r="D23" s="4">
        <v>1</v>
      </c>
      <c r="E23" s="7"/>
      <c r="F23" s="11">
        <f t="shared" si="0"/>
        <v>0</v>
      </c>
    </row>
    <row r="24" spans="1:6" x14ac:dyDescent="0.25">
      <c r="A24" s="12" t="s">
        <v>30</v>
      </c>
      <c r="B24" s="3" t="s">
        <v>34</v>
      </c>
      <c r="C24" s="2" t="s">
        <v>35</v>
      </c>
      <c r="D24" s="4">
        <v>1</v>
      </c>
      <c r="E24" s="7"/>
      <c r="F24" s="11">
        <f t="shared" si="0"/>
        <v>0</v>
      </c>
    </row>
    <row r="25" spans="1:6" x14ac:dyDescent="0.25">
      <c r="A25" s="12" t="s">
        <v>31</v>
      </c>
      <c r="B25" s="3" t="s">
        <v>47</v>
      </c>
      <c r="C25" s="2" t="s">
        <v>35</v>
      </c>
      <c r="D25" s="4">
        <v>1</v>
      </c>
      <c r="E25" s="7"/>
      <c r="F25" s="11">
        <f t="shared" si="0"/>
        <v>0</v>
      </c>
    </row>
    <row r="26" spans="1:6" x14ac:dyDescent="0.25">
      <c r="A26" s="12" t="s">
        <v>56</v>
      </c>
      <c r="B26" s="3" t="s">
        <v>36</v>
      </c>
      <c r="C26" s="2" t="s">
        <v>35</v>
      </c>
      <c r="D26" s="4">
        <v>1</v>
      </c>
      <c r="E26" s="7"/>
      <c r="F26" s="11">
        <f t="shared" si="0"/>
        <v>0</v>
      </c>
    </row>
    <row r="27" spans="1:6" x14ac:dyDescent="0.25">
      <c r="A27" s="12" t="s">
        <v>57</v>
      </c>
      <c r="B27" s="3" t="s">
        <v>51</v>
      </c>
      <c r="C27" s="2" t="s">
        <v>35</v>
      </c>
      <c r="D27" s="4">
        <v>1</v>
      </c>
      <c r="E27" s="7"/>
      <c r="F27" s="11">
        <f t="shared" si="0"/>
        <v>0</v>
      </c>
    </row>
    <row r="28" spans="1:6" ht="90" x14ac:dyDescent="0.25">
      <c r="A28" s="12" t="s">
        <v>58</v>
      </c>
      <c r="B28" s="3" t="s">
        <v>59</v>
      </c>
      <c r="C28" s="2" t="s">
        <v>35</v>
      </c>
      <c r="D28" s="4">
        <v>1</v>
      </c>
      <c r="E28" s="7"/>
      <c r="F28" s="11">
        <f t="shared" ref="F28" si="1">E28*D28</f>
        <v>0</v>
      </c>
    </row>
    <row r="29" spans="1:6" ht="21.75" customHeight="1" x14ac:dyDescent="0.25">
      <c r="C29" s="19" t="s">
        <v>37</v>
      </c>
      <c r="D29" s="19"/>
      <c r="E29" s="19"/>
      <c r="F29" s="17">
        <f>SUM(F4:F28)</f>
        <v>0</v>
      </c>
    </row>
    <row r="30" spans="1:6" ht="21.75" customHeight="1" x14ac:dyDescent="0.25">
      <c r="C30" s="19" t="s">
        <v>38</v>
      </c>
      <c r="D30" s="19"/>
      <c r="E30" s="19"/>
      <c r="F30" s="18">
        <f>F29*23%</f>
        <v>0</v>
      </c>
    </row>
    <row r="31" spans="1:6" ht="21.75" customHeight="1" x14ac:dyDescent="0.25">
      <c r="C31" s="19" t="s">
        <v>39</v>
      </c>
      <c r="D31" s="19"/>
      <c r="E31" s="19"/>
      <c r="F31" s="18">
        <f>F30+F29</f>
        <v>0</v>
      </c>
    </row>
  </sheetData>
  <mergeCells count="4">
    <mergeCell ref="C29:E29"/>
    <mergeCell ref="C30:E30"/>
    <mergeCell ref="C31:E31"/>
    <mergeCell ref="A1:F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Małkiński</dc:creator>
  <cp:lastModifiedBy>Kulka Mariusz</cp:lastModifiedBy>
  <dcterms:created xsi:type="dcterms:W3CDTF">2015-06-05T18:19:34Z</dcterms:created>
  <dcterms:modified xsi:type="dcterms:W3CDTF">2025-08-18T10:20:32Z</dcterms:modified>
</cp:coreProperties>
</file>