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22 XXX obiektów inżynieryjnych na terenie Zakładu Linii Kolejowych w Szczecinie na lata 2025-2026\umowy wykonawcze\25 22 032\Podwykonastwo 2 Procedura uproszczona\"/>
    </mc:Choice>
  </mc:AlternateContent>
  <xr:revisionPtr revIDLastSave="0" documentId="13_ncr:1_{90476B55-D857-4258-94A7-DF1AD789F408}" xr6:coauthVersionLast="47" xr6:coauthVersionMax="47" xr10:uidLastSave="{00000000-0000-0000-0000-000000000000}"/>
  <bookViews>
    <workbookView xWindow="-28920" yWindow="-120" windowWidth="29040" windowHeight="15840" tabRatio="740" xr2:uid="{00000000-000D-0000-FFFF-FFFF00000000}"/>
  </bookViews>
  <sheets>
    <sheet name="Przedmiar" sheetId="27" r:id="rId1"/>
    <sheet name="Materiały" sheetId="28" r:id="rId2"/>
    <sheet name="Sprzęt" sheetId="29" r:id="rId3"/>
    <sheet name="SUMA R+M+S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9" l="1"/>
  <c r="G25" i="28"/>
  <c r="D4" i="30" l="1"/>
  <c r="G13" i="29"/>
  <c r="G14" i="29" s="1"/>
  <c r="G9" i="29"/>
  <c r="G8" i="29"/>
  <c r="G4" i="29"/>
  <c r="G5" i="29" s="1"/>
  <c r="D5" i="30" s="1"/>
  <c r="G23" i="28"/>
  <c r="G24" i="28" s="1"/>
  <c r="G19" i="28"/>
  <c r="G18" i="28"/>
  <c r="G13" i="28"/>
  <c r="G11" i="28"/>
  <c r="G9" i="28"/>
  <c r="G4" i="28"/>
  <c r="G58" i="27"/>
  <c r="G57" i="27"/>
  <c r="G56" i="27"/>
  <c r="G52" i="27"/>
  <c r="G51" i="27"/>
  <c r="G50" i="27"/>
  <c r="G49" i="27"/>
  <c r="G48" i="27"/>
  <c r="G47" i="27"/>
  <c r="G46" i="27"/>
  <c r="G25" i="27"/>
  <c r="G20" i="27"/>
  <c r="G19" i="27"/>
  <c r="G17" i="27"/>
  <c r="G15" i="27"/>
  <c r="G10" i="27"/>
  <c r="G9" i="27"/>
  <c r="G8" i="27"/>
  <c r="G7" i="27"/>
  <c r="G6" i="27"/>
  <c r="G5" i="27"/>
  <c r="G4" i="27"/>
  <c r="G59" i="27" l="1"/>
  <c r="G21" i="27"/>
  <c r="G11" i="27"/>
  <c r="G53" i="27"/>
  <c r="G10" i="29"/>
  <c r="G5" i="28"/>
  <c r="G20" i="28"/>
  <c r="G14" i="28"/>
  <c r="G60" i="27" l="1"/>
  <c r="D3" i="30" s="1"/>
</calcChain>
</file>

<file path=xl/sharedStrings.xml><?xml version="1.0" encoding="utf-8"?>
<sst xmlns="http://schemas.openxmlformats.org/spreadsheetml/2006/main" count="240" uniqueCount="92">
  <si>
    <t>Termin realizacji:</t>
  </si>
  <si>
    <t>LP</t>
  </si>
  <si>
    <t>Nr pozycji wg Zał./ KNR</t>
  </si>
  <si>
    <t xml:space="preserve">Nazwa pozycji </t>
  </si>
  <si>
    <t>Ilość</t>
  </si>
  <si>
    <t>Jednostka</t>
  </si>
  <si>
    <t>Cena netto [zł]</t>
  </si>
  <si>
    <t>Wartość netto [zł]</t>
  </si>
  <si>
    <t>SUMA</t>
  </si>
  <si>
    <t>30.09.2025</t>
  </si>
  <si>
    <t xml:space="preserve">Wykonanie przeglądów oznakowania nawigacyjnego na mostach                                                                                    </t>
  </si>
  <si>
    <t>31.03.2026</t>
  </si>
  <si>
    <t>Kalkulacja własna</t>
  </si>
  <si>
    <t>Most Linii 273 w km 349,152 oraz 349,120</t>
  </si>
  <si>
    <t>kpl.</t>
  </si>
  <si>
    <t>Most Linii 273 w km 355,132</t>
  </si>
  <si>
    <t>Most Linii 273 w km 355,505</t>
  </si>
  <si>
    <t>Most Linii 351 w km 203,938</t>
  </si>
  <si>
    <t>Most Linii 351 w km 208,211 - 2 szt.</t>
  </si>
  <si>
    <t>Most Linii 401 w km 67,845</t>
  </si>
  <si>
    <t>Most Linii 990 w km 4,006</t>
  </si>
  <si>
    <t xml:space="preserve">Prace remontowo - naprawcze oświetlenia nawigacyjnego                                                                                    </t>
  </si>
  <si>
    <t xml:space="preserve">Most Linii 273 w km 355,132 </t>
  </si>
  <si>
    <t>Wymiana uchwytów mocujących</t>
  </si>
  <si>
    <t>Wymiana oświetlenia</t>
  </si>
  <si>
    <t>Remont oświetlenia oraz dostosowanie do aktualnych przepisów</t>
  </si>
  <si>
    <t>Wymiana lub regeneracja akumulatorów</t>
  </si>
  <si>
    <t xml:space="preserve">Konserwacja Most Linii 273 w km 349,120                                                                                             </t>
  </si>
  <si>
    <t>30.12.2025</t>
  </si>
  <si>
    <r>
      <t>smarowanie i konserwacja</t>
    </r>
    <r>
      <rPr>
        <sz val="9"/>
        <color rgb="FF000000"/>
        <rFont val="Calibri"/>
        <family val="2"/>
        <charset val="238"/>
      </rPr>
      <t xml:space="preserve"> </t>
    </r>
    <r>
      <rPr>
        <b/>
        <sz val="9"/>
        <color rgb="FF000000"/>
        <rFont val="Calibri"/>
        <family val="2"/>
        <charset val="238"/>
      </rPr>
      <t>elementów ruchomych i stałych układu przęsła zwodzonego mostu</t>
    </r>
    <r>
      <rPr>
        <sz val="9"/>
        <color rgb="FF000000"/>
        <rFont val="Calibri"/>
        <family val="2"/>
        <charset val="238"/>
      </rPr>
      <t xml:space="preserve"> </t>
    </r>
  </si>
  <si>
    <t xml:space="preserve">jednorazowa wymianę oleju w urządzeniach przęsła zwodzonego </t>
  </si>
  <si>
    <t>monitorowanie i dokręcanie opornic</t>
  </si>
  <si>
    <t>korekcja dolegania iglic do opornic</t>
  </si>
  <si>
    <t>konserwacja wózków prowadzenia iglic (wyrównanie pracy w pionie i poziomie)</t>
  </si>
  <si>
    <t>regulacja pracy wózków prowadzenia iglic</t>
  </si>
  <si>
    <t>dokręcenie śrub przytwierdzenia nawierzchni na przęśle zwodzonym</t>
  </si>
  <si>
    <t>dokręcenie śrub poziomych w iglicach i opornicach</t>
  </si>
  <si>
    <r>
      <t>konserwację</t>
    </r>
    <r>
      <rPr>
        <sz val="9"/>
        <color rgb="FF000000"/>
        <rFont val="Calibri"/>
        <family val="2"/>
        <charset val="238"/>
      </rPr>
      <t xml:space="preserve"> </t>
    </r>
    <r>
      <rPr>
        <b/>
        <sz val="9"/>
        <color rgb="FF000000"/>
        <rFont val="Calibri"/>
        <family val="2"/>
        <charset val="238"/>
      </rPr>
      <t xml:space="preserve">urządzeń sterujących </t>
    </r>
    <r>
      <rPr>
        <sz val="9"/>
        <color rgb="FF000000"/>
        <rFont val="Calibri"/>
        <family val="2"/>
        <charset val="238"/>
      </rPr>
      <t xml:space="preserve">elektrycznymi zależnościami do zamykania  i otwierania przęsła ruchomego mostu oraz </t>
    </r>
    <r>
      <rPr>
        <b/>
        <sz val="9"/>
        <color rgb="FF000000"/>
        <rFont val="Calibri"/>
        <family val="2"/>
        <charset val="238"/>
      </rPr>
      <t xml:space="preserve">urządzeń zasilających mechanizm podnoszenia przęsła wraz z silnikami głównymi i pomocniczymi </t>
    </r>
  </si>
  <si>
    <t xml:space="preserve">sprawdzenie dokręcenia wszystkich urządzeń elektrycznych wraz z dokręceniem </t>
  </si>
  <si>
    <t>dokręcanie śrub na listwach przewodów i zaciskach</t>
  </si>
  <si>
    <t>sprawdzenie parametrów pracy falownika</t>
  </si>
  <si>
    <t>sprawdzenie parametrów pracy sterownika S7-1200</t>
  </si>
  <si>
    <t>przegląd stanu wyświetlaczy LCD szt.2</t>
  </si>
  <si>
    <t>badanie drgań silników elektrycznych</t>
  </si>
  <si>
    <t>oczyszczenie optyki kamer wraz ze sprawdzeniem zoomu oraz regulacją</t>
  </si>
  <si>
    <t>sprawdzenie działania podczerwieni kamer</t>
  </si>
  <si>
    <t>sprawdzenie rejestratorów zdarzeń</t>
  </si>
  <si>
    <t xml:space="preserve">konserwacja agregatu prądotwórczego </t>
  </si>
  <si>
    <r>
      <t xml:space="preserve"> </t>
    </r>
    <r>
      <rPr>
        <sz val="9"/>
        <color rgb="FF000000"/>
        <rFont val="Calibri"/>
        <family val="2"/>
        <charset val="238"/>
      </rPr>
      <t>podłączenie oraz sprawdzenie z poziomu komputera (tryb serwisowy) wszystkich zdarzeń wraz z ewentualną korekcją programu sterującego – Wykonawca musi posiadać właściwe oprogramowanie firmy Siemens</t>
    </r>
  </si>
  <si>
    <t>sprawdzenie poprawności działania szaf sterujących</t>
  </si>
  <si>
    <t>wymiana oleju w agregacie prądotwórczym, filtra paliwa, filtra oleju, filtrów powietrza</t>
  </si>
  <si>
    <t>wymiana lub uzupełnienie paliwa w agregacie prądotwórczym (znajdującym się w nastawni przy moście) - zgodnie z DTR Producenta</t>
  </si>
  <si>
    <t>terenowe prace porządkowe, koszenie traw</t>
  </si>
  <si>
    <r>
      <t>konserwację i utrzymanie oświetlenia w części ruchomej mostu</t>
    </r>
    <r>
      <rPr>
        <sz val="9"/>
        <color rgb="FF000000"/>
        <rFont val="Calibri"/>
        <family val="2"/>
        <charset val="238"/>
      </rPr>
      <t xml:space="preserve"> (maszynownia  i pomost dolny)</t>
    </r>
  </si>
  <si>
    <r>
      <t xml:space="preserve">serwis i sprawdzenie układów p.poż. </t>
    </r>
    <r>
      <rPr>
        <sz val="9"/>
        <color theme="1"/>
        <rFont val="Calibri"/>
        <family val="2"/>
        <charset val="238"/>
      </rPr>
      <t>(nastawnia przy moście) Wymagany protokół z przeglądu</t>
    </r>
  </si>
  <si>
    <r>
      <t xml:space="preserve">serwis i sprawdzenie systemu sygnalizacji włamania </t>
    </r>
    <r>
      <rPr>
        <sz val="9"/>
        <color theme="1"/>
        <rFont val="Calibri"/>
        <family val="2"/>
        <charset val="238"/>
      </rPr>
      <t>(nastawnia przy moście) Wymagany protokół z przeglądu</t>
    </r>
  </si>
  <si>
    <t>wykonanie przeglądu rocznego i pięcioletniego wszystkich linii zasilających, monitorujących, sterujących urządzeniami mostu oraz kabli między nastawnią SJ a przęsłem zwodzonym mostu zgodnie z Prawem budowlanym)</t>
  </si>
  <si>
    <t xml:space="preserve">Wiadukt Linii 273 w km 299,534 oraz przepust w km 299,521                                                                                      </t>
  </si>
  <si>
    <t>Nazwa pozycji wg Załącznika</t>
  </si>
  <si>
    <t>Dokumentacja projektowa</t>
  </si>
  <si>
    <t>Uzgodnienia</t>
  </si>
  <si>
    <t>Montaż zwiernika tyrystorowego zgodnie z projektem oraz prace towarzyszące</t>
  </si>
  <si>
    <t>materiały</t>
  </si>
  <si>
    <t>brak</t>
  </si>
  <si>
    <t>Materiały</t>
  </si>
  <si>
    <t>Uchwyty mocujące</t>
  </si>
  <si>
    <t>Lampy oświetleniowe zgodnie z wytycznymi Użś</t>
  </si>
  <si>
    <t>Akumulatory Oświetlenia</t>
  </si>
  <si>
    <t>olej do agregatu filtra paliwa, filtra oleju, filtrów powietrza</t>
  </si>
  <si>
    <t>Paliwo do agregatu prądotwórczego (znajdującym się w nastawni przy moście) - zgodnie z DTR Producenta</t>
  </si>
  <si>
    <t>Zwiernik tyrystorowego, okablowanie</t>
  </si>
  <si>
    <t>Sprzęt</t>
  </si>
  <si>
    <t>Mierniki elektryczne</t>
  </si>
  <si>
    <t>Zwyżka, podnośnik</t>
  </si>
  <si>
    <t>Miermiki elektryczne</t>
  </si>
  <si>
    <t>Mierniki elektryczne, elektronarzadzia</t>
  </si>
  <si>
    <t>Sprzat</t>
  </si>
  <si>
    <t>Warość robocizny</t>
  </si>
  <si>
    <t>Wartość materiałów</t>
  </si>
  <si>
    <t>Wartość sprzętu</t>
  </si>
  <si>
    <t>Łączna wartość oferty netto</t>
  </si>
  <si>
    <t>Podatek VAT</t>
  </si>
  <si>
    <t>Łączna wartość oferty brutto</t>
  </si>
  <si>
    <t>….........................................................................................................................................................</t>
  </si>
  <si>
    <t>(podpisy Wykonawcy)</t>
  </si>
  <si>
    <t xml:space="preserve">Sposób prowadzenia prac i zakres robót powinien być zgodny z załączoną dokumentacją, regulaminem robót PKP
Wycena powinna obejmować również wszystkie koszty budowy w szczególności koszty związane:
- wszelkie koszty związane z wykonaniem zadania zgodnie z przedmiarem robót 
- wywóz i utylizacje elementów rozbiórek zgodnie z ich kwalifikacją zgodnie z instrukcjami Id
- wszelkimi wymaganymi badaniami wbudowanych materiałów zgodnie z załącznikiem opz, przedmiarem robót oraz instrukcjami id
- wyznaczeniem kierownika budowy/robót w poszczególnych branżach i sprawowaniem przez niego funkcji,
- pełną obsługę geodezją 
- zabezpieczeniem infrastruktury kolejowej na czas robót, srk, elektroenergetyka
- usunięciem kolizji z sieciami przy realizacji
- organizacją i obsługą biura budowy, organizacją placu budowy, zaplecza budowy, drogami technicznymi, doprowadzenie terenu budowy i terenów przyległych do stanu sprzed budowy,
- naprawą ewentualnych zniszczeń,
- niezbędny sprzęt do realizacji zadania
- niezbędnych materiałów do realizacji zadania
- opracowaniem dokumentacji odbiorowej, kolaudatu, dokumentacji powykonawczej. </t>
  </si>
  <si>
    <t xml:space="preserve">SUMA ZADANIE </t>
  </si>
  <si>
    <t>SUMA ZADANIE</t>
  </si>
  <si>
    <t>„Przeglądy wraz z pracami naprawczymi oznakowania nawigacyjnego na mostach oraz montaż zwiernika tyrystorowego na wiadukcie i przepuście Linii 273”</t>
  </si>
  <si>
    <t>„Przeglądy wraz z pracami naprawczymi oznakowania nawigacyjnego na mostach oraz montaż zwiernika tyrystorowego na wiadukcie i przepuście Linii 273”- Sprzęt</t>
  </si>
  <si>
    <t xml:space="preserve"> „Przeglądy wraz z pracami naprawczymi oznakowania nawigacyjnego na mostach oraz montaż zwiernika tyrystorowego na wiadukcie i przepuście Linii 273” - Materiały</t>
  </si>
  <si>
    <t xml:space="preserve"> „Przeglądy wraz z pracami naprawczymi oznakowania nawigacyjnego na mostach oraz montaż zwiernika tyrystorowego na wiadukcie i przepuście Linii 273”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</si>
</sst>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3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11" xfId="0" applyBorder="1"/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44" fontId="13" fillId="0" borderId="14" xfId="1" applyNumberFormat="1" applyFont="1" applyBorder="1" applyAlignment="1">
      <alignment horizontal="center" vertical="center"/>
    </xf>
    <xf numFmtId="44" fontId="13" fillId="0" borderId="39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4" fontId="13" fillId="0" borderId="3" xfId="1" applyNumberFormat="1" applyFont="1" applyBorder="1" applyAlignment="1">
      <alignment horizontal="center" vertical="center"/>
    </xf>
    <xf numFmtId="44" fontId="13" fillId="0" borderId="9" xfId="1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44" fontId="13" fillId="0" borderId="13" xfId="1" applyNumberFormat="1" applyFont="1" applyBorder="1" applyAlignment="1">
      <alignment horizontal="center" vertical="center"/>
    </xf>
    <xf numFmtId="44" fontId="13" fillId="0" borderId="33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5" xfId="0" applyBorder="1" applyAlignment="1">
      <alignment vertical="center"/>
    </xf>
    <xf numFmtId="44" fontId="15" fillId="0" borderId="7" xfId="0" applyNumberFormat="1" applyFont="1" applyBorder="1"/>
    <xf numFmtId="0" fontId="0" fillId="0" borderId="8" xfId="0" applyBorder="1" applyAlignment="1">
      <alignment vertical="center"/>
    </xf>
    <xf numFmtId="44" fontId="0" fillId="0" borderId="9" xfId="0" applyNumberFormat="1" applyBorder="1"/>
    <xf numFmtId="0" fontId="0" fillId="0" borderId="32" xfId="0" applyBorder="1" applyAlignment="1">
      <alignment vertical="center"/>
    </xf>
    <xf numFmtId="44" fontId="0" fillId="0" borderId="33" xfId="0" applyNumberFormat="1" applyBorder="1"/>
    <xf numFmtId="0" fontId="14" fillId="0" borderId="5" xfId="0" applyFont="1" applyBorder="1"/>
    <xf numFmtId="44" fontId="14" fillId="0" borderId="7" xfId="0" applyNumberFormat="1" applyFont="1" applyBorder="1"/>
    <xf numFmtId="0" fontId="14" fillId="0" borderId="8" xfId="0" applyFont="1" applyBorder="1"/>
    <xf numFmtId="0" fontId="14" fillId="0" borderId="10" xfId="0" applyFont="1" applyBorder="1"/>
    <xf numFmtId="44" fontId="14" fillId="0" borderId="12" xfId="0" applyNumberFormat="1" applyFont="1" applyBorder="1"/>
    <xf numFmtId="44" fontId="0" fillId="0" borderId="0" xfId="0" applyNumberFormat="1"/>
    <xf numFmtId="44" fontId="0" fillId="0" borderId="0" xfId="0" applyNumberFormat="1" applyAlignment="1">
      <alignment horizontal="center"/>
    </xf>
    <xf numFmtId="44" fontId="14" fillId="0" borderId="9" xfId="0" applyNumberFormat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" fillId="0" borderId="19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40" xfId="0" applyFont="1" applyBorder="1" applyAlignment="1">
      <alignment horizontal="center"/>
    </xf>
    <xf numFmtId="44" fontId="0" fillId="0" borderId="0" xfId="0" applyNumberFormat="1" applyAlignment="1">
      <alignment horizontal="center"/>
    </xf>
  </cellXfs>
  <cellStyles count="2">
    <cellStyle name="Excel Built-in Normal" xfId="1" xr:uid="{B1D9DD3E-C506-4248-9CDE-CA43A5565FCC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DA9D-0FA2-4692-96FE-BDEA5BA5E46B}">
  <dimension ref="A1:I95"/>
  <sheetViews>
    <sheetView tabSelected="1" zoomScale="99" zoomScaleNormal="99" workbookViewId="0">
      <selection activeCell="F7" sqref="F7"/>
    </sheetView>
  </sheetViews>
  <sheetFormatPr defaultColWidth="8.88671875" defaultRowHeight="14.4" x14ac:dyDescent="0.3"/>
  <cols>
    <col min="2" max="2" width="23.109375" customWidth="1"/>
    <col min="3" max="3" width="39.33203125" customWidth="1"/>
    <col min="4" max="4" width="9.5546875" customWidth="1"/>
    <col min="5" max="5" width="15.5546875" customWidth="1"/>
    <col min="6" max="7" width="15.33203125" customWidth="1"/>
    <col min="9" max="9" width="13.6640625" bestFit="1" customWidth="1"/>
    <col min="11" max="11" width="13.44140625" bestFit="1" customWidth="1"/>
  </cols>
  <sheetData>
    <row r="1" spans="1:9" ht="86.4" customHeight="1" thickBot="1" x14ac:dyDescent="0.45">
      <c r="A1" s="77" t="s">
        <v>91</v>
      </c>
      <c r="B1" s="78"/>
      <c r="C1" s="78"/>
      <c r="D1" s="78"/>
      <c r="E1" s="78"/>
      <c r="F1" s="78"/>
      <c r="G1" s="79"/>
    </row>
    <row r="2" spans="1:9" ht="16.5" customHeight="1" thickBot="1" x14ac:dyDescent="0.35">
      <c r="A2" s="80" t="s">
        <v>10</v>
      </c>
      <c r="B2" s="81"/>
      <c r="C2" s="81"/>
      <c r="D2" s="81"/>
      <c r="E2" s="81"/>
      <c r="F2" s="5" t="s">
        <v>0</v>
      </c>
      <c r="G2" s="6" t="s">
        <v>11</v>
      </c>
    </row>
    <row r="3" spans="1:9" ht="15" thickBot="1" x14ac:dyDescent="0.35">
      <c r="A3" s="7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11" t="s">
        <v>6</v>
      </c>
      <c r="G3" s="12" t="s">
        <v>7</v>
      </c>
    </row>
    <row r="4" spans="1:9" x14ac:dyDescent="0.3">
      <c r="A4" s="28">
        <v>1</v>
      </c>
      <c r="B4" s="29" t="s">
        <v>12</v>
      </c>
      <c r="C4" s="30" t="s">
        <v>13</v>
      </c>
      <c r="D4" s="26">
        <v>1</v>
      </c>
      <c r="E4" s="26" t="s">
        <v>14</v>
      </c>
      <c r="F4" s="31"/>
      <c r="G4" s="32">
        <f t="shared" ref="G4:G10" si="0">D4*F4</f>
        <v>0</v>
      </c>
      <c r="I4" s="1"/>
    </row>
    <row r="5" spans="1:9" x14ac:dyDescent="0.3">
      <c r="A5" s="13">
        <v>2</v>
      </c>
      <c r="B5" s="4" t="s">
        <v>12</v>
      </c>
      <c r="C5" s="2" t="s">
        <v>15</v>
      </c>
      <c r="D5" s="23">
        <v>1</v>
      </c>
      <c r="E5" s="23" t="s">
        <v>14</v>
      </c>
      <c r="F5" s="3"/>
      <c r="G5" s="14">
        <f t="shared" si="0"/>
        <v>0</v>
      </c>
    </row>
    <row r="6" spans="1:9" x14ac:dyDescent="0.3">
      <c r="A6" s="13">
        <v>3</v>
      </c>
      <c r="B6" s="4" t="s">
        <v>12</v>
      </c>
      <c r="C6" s="2" t="s">
        <v>16</v>
      </c>
      <c r="D6" s="23">
        <v>1</v>
      </c>
      <c r="E6" s="23" t="s">
        <v>14</v>
      </c>
      <c r="F6" s="3"/>
      <c r="G6" s="14">
        <f t="shared" si="0"/>
        <v>0</v>
      </c>
    </row>
    <row r="7" spans="1:9" x14ac:dyDescent="0.3">
      <c r="A7" s="13">
        <v>4</v>
      </c>
      <c r="B7" s="4" t="s">
        <v>12</v>
      </c>
      <c r="C7" s="2" t="s">
        <v>17</v>
      </c>
      <c r="D7" s="23">
        <v>1</v>
      </c>
      <c r="E7" s="23" t="s">
        <v>14</v>
      </c>
      <c r="F7" s="3"/>
      <c r="G7" s="14">
        <f t="shared" si="0"/>
        <v>0</v>
      </c>
    </row>
    <row r="8" spans="1:9" x14ac:dyDescent="0.3">
      <c r="A8" s="13">
        <v>5</v>
      </c>
      <c r="B8" s="4" t="s">
        <v>12</v>
      </c>
      <c r="C8" s="2" t="s">
        <v>18</v>
      </c>
      <c r="D8" s="23">
        <v>1</v>
      </c>
      <c r="E8" s="23" t="s">
        <v>14</v>
      </c>
      <c r="F8" s="3"/>
      <c r="G8" s="14">
        <f t="shared" si="0"/>
        <v>0</v>
      </c>
    </row>
    <row r="9" spans="1:9" x14ac:dyDescent="0.3">
      <c r="A9" s="13">
        <v>6</v>
      </c>
      <c r="B9" s="4" t="s">
        <v>12</v>
      </c>
      <c r="C9" s="2" t="s">
        <v>19</v>
      </c>
      <c r="D9" s="23">
        <v>1</v>
      </c>
      <c r="E9" s="23" t="s">
        <v>14</v>
      </c>
      <c r="F9" s="3"/>
      <c r="G9" s="14">
        <f t="shared" si="0"/>
        <v>0</v>
      </c>
    </row>
    <row r="10" spans="1:9" ht="15" thickBot="1" x14ac:dyDescent="0.35">
      <c r="A10" s="15">
        <v>7</v>
      </c>
      <c r="B10" s="16" t="s">
        <v>12</v>
      </c>
      <c r="C10" s="33" t="s">
        <v>20</v>
      </c>
      <c r="D10" s="17">
        <v>1</v>
      </c>
      <c r="E10" s="17" t="s">
        <v>14</v>
      </c>
      <c r="F10" s="18"/>
      <c r="G10" s="19">
        <f t="shared" si="0"/>
        <v>0</v>
      </c>
      <c r="I10" s="1"/>
    </row>
    <row r="11" spans="1:9" ht="15" thickBot="1" x14ac:dyDescent="0.35">
      <c r="A11" s="82"/>
      <c r="B11" s="83"/>
      <c r="C11" s="83"/>
      <c r="D11" s="83"/>
      <c r="E11" s="83"/>
      <c r="F11" s="20" t="s">
        <v>8</v>
      </c>
      <c r="G11" s="21">
        <f>SUM(G4:G10)</f>
        <v>0</v>
      </c>
    </row>
    <row r="12" spans="1:9" ht="16.2" thickBot="1" x14ac:dyDescent="0.35">
      <c r="A12" s="80" t="s">
        <v>21</v>
      </c>
      <c r="B12" s="81"/>
      <c r="C12" s="81"/>
      <c r="D12" s="81"/>
      <c r="E12" s="81"/>
      <c r="F12" s="5" t="s">
        <v>0</v>
      </c>
      <c r="G12" s="6" t="s">
        <v>9</v>
      </c>
    </row>
    <row r="13" spans="1:9" ht="15" thickBot="1" x14ac:dyDescent="0.35">
      <c r="A13" s="7" t="s">
        <v>1</v>
      </c>
      <c r="B13" s="8" t="s">
        <v>2</v>
      </c>
      <c r="C13" s="9" t="s">
        <v>3</v>
      </c>
      <c r="D13" s="10" t="s">
        <v>4</v>
      </c>
      <c r="E13" s="11" t="s">
        <v>5</v>
      </c>
      <c r="F13" s="11" t="s">
        <v>6</v>
      </c>
      <c r="G13" s="12" t="s">
        <v>7</v>
      </c>
    </row>
    <row r="14" spans="1:9" x14ac:dyDescent="0.3">
      <c r="A14" s="74" t="s">
        <v>22</v>
      </c>
      <c r="B14" s="75"/>
      <c r="C14" s="75"/>
      <c r="D14" s="75"/>
      <c r="E14" s="75"/>
      <c r="F14" s="75"/>
      <c r="G14" s="76"/>
    </row>
    <row r="15" spans="1:9" x14ac:dyDescent="0.3">
      <c r="A15" s="34">
        <v>1</v>
      </c>
      <c r="B15" s="35" t="s">
        <v>12</v>
      </c>
      <c r="C15" s="36" t="s">
        <v>23</v>
      </c>
      <c r="D15" s="37">
        <v>1</v>
      </c>
      <c r="E15" s="37" t="s">
        <v>14</v>
      </c>
      <c r="F15" s="38"/>
      <c r="G15" s="39">
        <f t="shared" ref="G15:G20" si="1">D15*F15</f>
        <v>0</v>
      </c>
    </row>
    <row r="16" spans="1:9" x14ac:dyDescent="0.3">
      <c r="A16" s="84" t="s">
        <v>16</v>
      </c>
      <c r="B16" s="85"/>
      <c r="C16" s="85"/>
      <c r="D16" s="85"/>
      <c r="E16" s="85"/>
      <c r="F16" s="85"/>
      <c r="G16" s="86"/>
    </row>
    <row r="17" spans="1:7" x14ac:dyDescent="0.3">
      <c r="A17" s="13">
        <v>2</v>
      </c>
      <c r="B17" s="4" t="s">
        <v>12</v>
      </c>
      <c r="C17" s="2" t="s">
        <v>24</v>
      </c>
      <c r="D17" s="23">
        <v>1</v>
      </c>
      <c r="E17" s="23" t="s">
        <v>14</v>
      </c>
      <c r="F17" s="3"/>
      <c r="G17" s="14">
        <f t="shared" si="1"/>
        <v>0</v>
      </c>
    </row>
    <row r="18" spans="1:7" x14ac:dyDescent="0.3">
      <c r="A18" s="84" t="s">
        <v>19</v>
      </c>
      <c r="B18" s="85"/>
      <c r="C18" s="85"/>
      <c r="D18" s="85"/>
      <c r="E18" s="85"/>
      <c r="F18" s="85"/>
      <c r="G18" s="86"/>
    </row>
    <row r="19" spans="1:7" ht="28.8" x14ac:dyDescent="0.3">
      <c r="A19" s="13">
        <v>3</v>
      </c>
      <c r="B19" s="4" t="s">
        <v>12</v>
      </c>
      <c r="C19" s="22" t="s">
        <v>25</v>
      </c>
      <c r="D19" s="23">
        <v>1</v>
      </c>
      <c r="E19" s="23" t="s">
        <v>14</v>
      </c>
      <c r="F19" s="3"/>
      <c r="G19" s="14">
        <f t="shared" si="1"/>
        <v>0</v>
      </c>
    </row>
    <row r="20" spans="1:7" x14ac:dyDescent="0.3">
      <c r="A20" s="13">
        <v>4</v>
      </c>
      <c r="B20" s="4" t="s">
        <v>12</v>
      </c>
      <c r="C20" s="2" t="s">
        <v>26</v>
      </c>
      <c r="D20" s="23">
        <v>4</v>
      </c>
      <c r="E20" s="23" t="s">
        <v>14</v>
      </c>
      <c r="F20" s="3"/>
      <c r="G20" s="14">
        <f t="shared" si="1"/>
        <v>0</v>
      </c>
    </row>
    <row r="21" spans="1:7" ht="15" thickBot="1" x14ac:dyDescent="0.35">
      <c r="A21" s="82"/>
      <c r="B21" s="83"/>
      <c r="C21" s="83"/>
      <c r="D21" s="83"/>
      <c r="E21" s="83"/>
      <c r="F21" s="20" t="s">
        <v>8</v>
      </c>
      <c r="G21" s="21">
        <f>SUM(G14:G20)</f>
        <v>0</v>
      </c>
    </row>
    <row r="22" spans="1:7" ht="16.5" hidden="1" customHeight="1" thickBot="1" x14ac:dyDescent="0.35">
      <c r="A22" s="80" t="s">
        <v>27</v>
      </c>
      <c r="B22" s="81"/>
      <c r="C22" s="81"/>
      <c r="D22" s="81"/>
      <c r="E22" s="81"/>
      <c r="F22" s="5" t="s">
        <v>0</v>
      </c>
      <c r="G22" s="6" t="s">
        <v>28</v>
      </c>
    </row>
    <row r="23" spans="1:7" ht="15" hidden="1" thickBot="1" x14ac:dyDescent="0.35">
      <c r="A23" s="7" t="s">
        <v>1</v>
      </c>
      <c r="B23" s="8" t="s">
        <v>2</v>
      </c>
      <c r="C23" s="9" t="s">
        <v>3</v>
      </c>
      <c r="D23" s="10" t="s">
        <v>4</v>
      </c>
      <c r="E23" s="11" t="s">
        <v>5</v>
      </c>
      <c r="F23" s="11" t="s">
        <v>6</v>
      </c>
      <c r="G23" s="12" t="s">
        <v>7</v>
      </c>
    </row>
    <row r="24" spans="1:7" ht="15" hidden="1" thickBot="1" x14ac:dyDescent="0.35">
      <c r="A24" s="87"/>
      <c r="B24" s="88"/>
      <c r="C24" s="88"/>
      <c r="D24" s="88"/>
      <c r="E24" s="88"/>
      <c r="F24" s="88"/>
      <c r="G24" s="89"/>
    </row>
    <row r="25" spans="1:7" ht="26.4" hidden="1" x14ac:dyDescent="0.3">
      <c r="A25" s="103">
        <v>1</v>
      </c>
      <c r="B25" s="106" t="s">
        <v>12</v>
      </c>
      <c r="C25" s="29" t="s">
        <v>29</v>
      </c>
      <c r="D25" s="108">
        <v>1</v>
      </c>
      <c r="E25" s="111" t="s">
        <v>14</v>
      </c>
      <c r="F25" s="113"/>
      <c r="G25" s="90">
        <f>D25*F25</f>
        <v>0</v>
      </c>
    </row>
    <row r="26" spans="1:7" ht="28.8" hidden="1" x14ac:dyDescent="0.3">
      <c r="A26" s="104"/>
      <c r="B26" s="107"/>
      <c r="C26" s="4" t="s">
        <v>30</v>
      </c>
      <c r="D26" s="109"/>
      <c r="E26" s="112"/>
      <c r="F26" s="114"/>
      <c r="G26" s="91"/>
    </row>
    <row r="27" spans="1:7" ht="15.75" hidden="1" customHeight="1" x14ac:dyDescent="0.3">
      <c r="A27" s="104"/>
      <c r="B27" s="107"/>
      <c r="C27" s="4" t="s">
        <v>31</v>
      </c>
      <c r="D27" s="109"/>
      <c r="E27" s="112"/>
      <c r="F27" s="114"/>
      <c r="G27" s="91"/>
    </row>
    <row r="28" spans="1:7" ht="15.75" hidden="1" customHeight="1" x14ac:dyDescent="0.3">
      <c r="A28" s="104"/>
      <c r="B28" s="107"/>
      <c r="C28" s="4" t="s">
        <v>32</v>
      </c>
      <c r="D28" s="109"/>
      <c r="E28" s="112"/>
      <c r="F28" s="114"/>
      <c r="G28" s="91"/>
    </row>
    <row r="29" spans="1:7" ht="28.8" hidden="1" x14ac:dyDescent="0.3">
      <c r="A29" s="104"/>
      <c r="B29" s="107"/>
      <c r="C29" s="4" t="s">
        <v>33</v>
      </c>
      <c r="D29" s="109"/>
      <c r="E29" s="112"/>
      <c r="F29" s="114"/>
      <c r="G29" s="91"/>
    </row>
    <row r="30" spans="1:7" ht="15.75" hidden="1" customHeight="1" x14ac:dyDescent="0.3">
      <c r="A30" s="104"/>
      <c r="B30" s="107"/>
      <c r="C30" s="4" t="s">
        <v>34</v>
      </c>
      <c r="D30" s="109"/>
      <c r="E30" s="112"/>
      <c r="F30" s="114"/>
      <c r="G30" s="91"/>
    </row>
    <row r="31" spans="1:7" ht="28.8" hidden="1" x14ac:dyDescent="0.3">
      <c r="A31" s="104"/>
      <c r="B31" s="107"/>
      <c r="C31" s="4" t="s">
        <v>35</v>
      </c>
      <c r="D31" s="109"/>
      <c r="E31" s="112"/>
      <c r="F31" s="114"/>
      <c r="G31" s="91"/>
    </row>
    <row r="32" spans="1:7" ht="28.8" hidden="1" x14ac:dyDescent="0.3">
      <c r="A32" s="104"/>
      <c r="B32" s="107"/>
      <c r="C32" s="4" t="s">
        <v>36</v>
      </c>
      <c r="D32" s="109"/>
      <c r="E32" s="112"/>
      <c r="F32" s="114"/>
      <c r="G32" s="91"/>
    </row>
    <row r="33" spans="1:7" ht="62.4" hidden="1" x14ac:dyDescent="0.3">
      <c r="A33" s="104"/>
      <c r="B33" s="107"/>
      <c r="C33" s="4" t="s">
        <v>37</v>
      </c>
      <c r="D33" s="109"/>
      <c r="E33" s="112"/>
      <c r="F33" s="114"/>
      <c r="G33" s="91"/>
    </row>
    <row r="34" spans="1:7" ht="28.8" hidden="1" x14ac:dyDescent="0.3">
      <c r="A34" s="104"/>
      <c r="B34" s="107"/>
      <c r="C34" s="4" t="s">
        <v>38</v>
      </c>
      <c r="D34" s="109"/>
      <c r="E34" s="112"/>
      <c r="F34" s="114"/>
      <c r="G34" s="91"/>
    </row>
    <row r="35" spans="1:7" ht="28.8" hidden="1" x14ac:dyDescent="0.3">
      <c r="A35" s="104"/>
      <c r="B35" s="107"/>
      <c r="C35" s="4" t="s">
        <v>39</v>
      </c>
      <c r="D35" s="109"/>
      <c r="E35" s="112"/>
      <c r="F35" s="114"/>
      <c r="G35" s="91"/>
    </row>
    <row r="36" spans="1:7" ht="15.75" hidden="1" customHeight="1" x14ac:dyDescent="0.3">
      <c r="A36" s="104"/>
      <c r="B36" s="107"/>
      <c r="C36" s="4" t="s">
        <v>40</v>
      </c>
      <c r="D36" s="109"/>
      <c r="E36" s="112"/>
      <c r="F36" s="114"/>
      <c r="G36" s="91"/>
    </row>
    <row r="37" spans="1:7" ht="28.8" hidden="1" x14ac:dyDescent="0.3">
      <c r="A37" s="104"/>
      <c r="B37" s="107"/>
      <c r="C37" s="4" t="s">
        <v>41</v>
      </c>
      <c r="D37" s="109"/>
      <c r="E37" s="112"/>
      <c r="F37" s="114"/>
      <c r="G37" s="91"/>
    </row>
    <row r="38" spans="1:7" ht="15.75" hidden="1" customHeight="1" x14ac:dyDescent="0.3">
      <c r="A38" s="104"/>
      <c r="B38" s="107"/>
      <c r="C38" s="4" t="s">
        <v>42</v>
      </c>
      <c r="D38" s="109"/>
      <c r="E38" s="112"/>
      <c r="F38" s="114"/>
      <c r="G38" s="91"/>
    </row>
    <row r="39" spans="1:7" ht="15.75" hidden="1" customHeight="1" x14ac:dyDescent="0.3">
      <c r="A39" s="104"/>
      <c r="B39" s="107"/>
      <c r="C39" s="4" t="s">
        <v>43</v>
      </c>
      <c r="D39" s="109"/>
      <c r="E39" s="112"/>
      <c r="F39" s="114"/>
      <c r="G39" s="91"/>
    </row>
    <row r="40" spans="1:7" ht="28.8" hidden="1" x14ac:dyDescent="0.3">
      <c r="A40" s="104"/>
      <c r="B40" s="107"/>
      <c r="C40" s="4" t="s">
        <v>44</v>
      </c>
      <c r="D40" s="109"/>
      <c r="E40" s="112"/>
      <c r="F40" s="114"/>
      <c r="G40" s="91"/>
    </row>
    <row r="41" spans="1:7" ht="15.75" hidden="1" customHeight="1" x14ac:dyDescent="0.3">
      <c r="A41" s="104"/>
      <c r="B41" s="107"/>
      <c r="C41" s="4" t="s">
        <v>45</v>
      </c>
      <c r="D41" s="109"/>
      <c r="E41" s="112"/>
      <c r="F41" s="114"/>
      <c r="G41" s="91"/>
    </row>
    <row r="42" spans="1:7" ht="15.75" hidden="1" customHeight="1" x14ac:dyDescent="0.3">
      <c r="A42" s="104"/>
      <c r="B42" s="107"/>
      <c r="C42" s="4" t="s">
        <v>46</v>
      </c>
      <c r="D42" s="109"/>
      <c r="E42" s="112"/>
      <c r="F42" s="114"/>
      <c r="G42" s="91"/>
    </row>
    <row r="43" spans="1:7" ht="15.75" hidden="1" customHeight="1" x14ac:dyDescent="0.3">
      <c r="A43" s="104"/>
      <c r="B43" s="107"/>
      <c r="C43" s="4" t="s">
        <v>47</v>
      </c>
      <c r="D43" s="109"/>
      <c r="E43" s="112"/>
      <c r="F43" s="114"/>
      <c r="G43" s="91"/>
    </row>
    <row r="44" spans="1:7" ht="62.4" hidden="1" x14ac:dyDescent="0.3">
      <c r="A44" s="104"/>
      <c r="B44" s="107"/>
      <c r="C44" s="4" t="s">
        <v>48</v>
      </c>
      <c r="D44" s="109"/>
      <c r="E44" s="112"/>
      <c r="F44" s="114"/>
      <c r="G44" s="91"/>
    </row>
    <row r="45" spans="1:7" ht="28.8" hidden="1" x14ac:dyDescent="0.3">
      <c r="A45" s="105"/>
      <c r="B45" s="107"/>
      <c r="C45" s="4" t="s">
        <v>49</v>
      </c>
      <c r="D45" s="110"/>
      <c r="E45" s="112"/>
      <c r="F45" s="115"/>
      <c r="G45" s="91"/>
    </row>
    <row r="46" spans="1:7" ht="28.8" hidden="1" x14ac:dyDescent="0.3">
      <c r="A46" s="23">
        <v>2</v>
      </c>
      <c r="B46" s="4" t="s">
        <v>12</v>
      </c>
      <c r="C46" s="4" t="s">
        <v>50</v>
      </c>
      <c r="D46" s="4">
        <v>1</v>
      </c>
      <c r="E46" s="23" t="s">
        <v>14</v>
      </c>
      <c r="F46" s="3"/>
      <c r="G46" s="14">
        <f>F46*D46</f>
        <v>0</v>
      </c>
    </row>
    <row r="47" spans="1:7" ht="43.2" hidden="1" x14ac:dyDescent="0.3">
      <c r="A47" s="23">
        <v>3</v>
      </c>
      <c r="B47" s="4" t="s">
        <v>12</v>
      </c>
      <c r="C47" s="4" t="s">
        <v>51</v>
      </c>
      <c r="D47" s="4">
        <v>1</v>
      </c>
      <c r="E47" s="23" t="s">
        <v>14</v>
      </c>
      <c r="F47" s="3"/>
      <c r="G47" s="14">
        <f t="shared" ref="G47:G51" si="2">F47*D47</f>
        <v>0</v>
      </c>
    </row>
    <row r="48" spans="1:7" hidden="1" x14ac:dyDescent="0.3">
      <c r="A48" s="23">
        <v>4</v>
      </c>
      <c r="B48" s="4" t="s">
        <v>12</v>
      </c>
      <c r="C48" s="4" t="s">
        <v>52</v>
      </c>
      <c r="D48" s="4">
        <v>1</v>
      </c>
      <c r="E48" s="23" t="s">
        <v>14</v>
      </c>
      <c r="F48" s="3"/>
      <c r="G48" s="14">
        <f t="shared" si="2"/>
        <v>0</v>
      </c>
    </row>
    <row r="49" spans="1:7" ht="28.8" hidden="1" x14ac:dyDescent="0.3">
      <c r="A49" s="23">
        <v>5</v>
      </c>
      <c r="B49" s="4" t="s">
        <v>12</v>
      </c>
      <c r="C49" s="4" t="s">
        <v>53</v>
      </c>
      <c r="D49" s="4">
        <v>1</v>
      </c>
      <c r="E49" s="23" t="s">
        <v>14</v>
      </c>
      <c r="F49" s="3"/>
      <c r="G49" s="14">
        <f t="shared" si="2"/>
        <v>0</v>
      </c>
    </row>
    <row r="50" spans="1:7" ht="26.4" hidden="1" x14ac:dyDescent="0.3">
      <c r="A50" s="23">
        <v>6</v>
      </c>
      <c r="B50" s="4" t="s">
        <v>12</v>
      </c>
      <c r="C50" s="4" t="s">
        <v>54</v>
      </c>
      <c r="D50" s="4">
        <v>1</v>
      </c>
      <c r="E50" s="23" t="s">
        <v>14</v>
      </c>
      <c r="F50" s="3"/>
      <c r="G50" s="14">
        <f t="shared" si="2"/>
        <v>0</v>
      </c>
    </row>
    <row r="51" spans="1:7" ht="40.799999999999997" hidden="1" x14ac:dyDescent="0.3">
      <c r="A51" s="23">
        <v>7</v>
      </c>
      <c r="B51" s="4" t="s">
        <v>12</v>
      </c>
      <c r="C51" s="4" t="s">
        <v>55</v>
      </c>
      <c r="D51" s="4">
        <v>1</v>
      </c>
      <c r="E51" s="23" t="s">
        <v>14</v>
      </c>
      <c r="F51" s="3"/>
      <c r="G51" s="14">
        <f t="shared" si="2"/>
        <v>0</v>
      </c>
    </row>
    <row r="52" spans="1:7" ht="87" hidden="1" thickBot="1" x14ac:dyDescent="0.35">
      <c r="A52" s="37">
        <v>8</v>
      </c>
      <c r="B52" s="35" t="s">
        <v>12</v>
      </c>
      <c r="C52" s="35" t="s">
        <v>56</v>
      </c>
      <c r="D52" s="35">
        <v>1</v>
      </c>
      <c r="E52" s="37" t="s">
        <v>14</v>
      </c>
      <c r="F52" s="18"/>
      <c r="G52" s="19">
        <f>F52*D52</f>
        <v>0</v>
      </c>
    </row>
    <row r="53" spans="1:7" ht="1.8" customHeight="1" thickBot="1" x14ac:dyDescent="0.35">
      <c r="A53" s="92"/>
      <c r="B53" s="93"/>
      <c r="C53" s="93"/>
      <c r="D53" s="93"/>
      <c r="E53" s="94"/>
      <c r="F53" s="40" t="s">
        <v>8</v>
      </c>
      <c r="G53" s="41">
        <f>SUM(G25:G52)</f>
        <v>0</v>
      </c>
    </row>
    <row r="54" spans="1:7" ht="15.75" customHeight="1" thickBot="1" x14ac:dyDescent="0.35">
      <c r="A54" s="95" t="s">
        <v>57</v>
      </c>
      <c r="B54" s="96"/>
      <c r="C54" s="96"/>
      <c r="D54" s="96"/>
      <c r="E54" s="96"/>
      <c r="F54" s="5" t="s">
        <v>0</v>
      </c>
      <c r="G54" s="6" t="s">
        <v>28</v>
      </c>
    </row>
    <row r="55" spans="1:7" ht="15" thickBot="1" x14ac:dyDescent="0.35">
      <c r="A55" s="7" t="s">
        <v>1</v>
      </c>
      <c r="B55" s="8" t="s">
        <v>2</v>
      </c>
      <c r="C55" s="8" t="s">
        <v>58</v>
      </c>
      <c r="D55" s="10" t="s">
        <v>4</v>
      </c>
      <c r="E55" s="11" t="s">
        <v>5</v>
      </c>
      <c r="F55" s="11" t="s">
        <v>6</v>
      </c>
      <c r="G55" s="12" t="s">
        <v>7</v>
      </c>
    </row>
    <row r="56" spans="1:7" x14ac:dyDescent="0.3">
      <c r="A56" s="42">
        <v>1</v>
      </c>
      <c r="B56" s="43" t="s">
        <v>12</v>
      </c>
      <c r="C56" s="44" t="s">
        <v>59</v>
      </c>
      <c r="D56" s="45">
        <v>1</v>
      </c>
      <c r="E56" s="27" t="s">
        <v>14</v>
      </c>
      <c r="F56" s="46"/>
      <c r="G56" s="47">
        <f>D56*F56</f>
        <v>0</v>
      </c>
    </row>
    <row r="57" spans="1:7" x14ac:dyDescent="0.3">
      <c r="A57" s="13">
        <v>2</v>
      </c>
      <c r="B57" s="48" t="s">
        <v>12</v>
      </c>
      <c r="C57" s="49" t="s">
        <v>60</v>
      </c>
      <c r="D57" s="35">
        <v>1</v>
      </c>
      <c r="E57" s="37" t="s">
        <v>14</v>
      </c>
      <c r="F57" s="50"/>
      <c r="G57" s="51">
        <f t="shared" ref="G57:G58" si="3">D57*F57</f>
        <v>0</v>
      </c>
    </row>
    <row r="58" spans="1:7" ht="23.4" thickBot="1" x14ac:dyDescent="0.35">
      <c r="A58" s="34">
        <v>3</v>
      </c>
      <c r="B58" s="52" t="s">
        <v>12</v>
      </c>
      <c r="C58" s="53" t="s">
        <v>61</v>
      </c>
      <c r="D58" s="35">
        <v>1</v>
      </c>
      <c r="E58" s="37" t="s">
        <v>14</v>
      </c>
      <c r="F58" s="54"/>
      <c r="G58" s="55">
        <f t="shared" si="3"/>
        <v>0</v>
      </c>
    </row>
    <row r="59" spans="1:7" ht="15" thickBot="1" x14ac:dyDescent="0.35">
      <c r="A59" s="97"/>
      <c r="B59" s="98"/>
      <c r="C59" s="98"/>
      <c r="D59" s="98"/>
      <c r="E59" s="99"/>
      <c r="F59" s="24" t="s">
        <v>8</v>
      </c>
      <c r="G59" s="25">
        <f>SUM(G56:G58)</f>
        <v>0</v>
      </c>
    </row>
    <row r="60" spans="1:7" ht="15" thickBot="1" x14ac:dyDescent="0.35">
      <c r="A60" s="100" t="s">
        <v>87</v>
      </c>
      <c r="B60" s="101"/>
      <c r="C60" s="101"/>
      <c r="D60" s="101"/>
      <c r="E60" s="101"/>
      <c r="F60" s="102"/>
      <c r="G60" s="21">
        <f>G11+G21+G59</f>
        <v>0</v>
      </c>
    </row>
    <row r="62" spans="1:7" ht="17.399999999999999" customHeight="1" x14ac:dyDescent="0.3"/>
    <row r="63" spans="1:7" ht="95.4" customHeight="1" x14ac:dyDescent="0.3">
      <c r="B63" s="72" t="s">
        <v>85</v>
      </c>
      <c r="C63" s="73"/>
      <c r="D63" s="73"/>
      <c r="E63" s="73"/>
      <c r="F63" s="73"/>
      <c r="G63" s="73"/>
    </row>
    <row r="64" spans="1:7" x14ac:dyDescent="0.3">
      <c r="B64" s="73"/>
      <c r="C64" s="73"/>
      <c r="D64" s="73"/>
      <c r="E64" s="73"/>
      <c r="F64" s="73"/>
      <c r="G64" s="73"/>
    </row>
    <row r="65" spans="2:7" x14ac:dyDescent="0.3">
      <c r="B65" s="73"/>
      <c r="C65" s="73"/>
      <c r="D65" s="73"/>
      <c r="E65" s="73"/>
      <c r="F65" s="73"/>
      <c r="G65" s="73"/>
    </row>
    <row r="66" spans="2:7" x14ac:dyDescent="0.3">
      <c r="B66" s="73"/>
      <c r="C66" s="73"/>
      <c r="D66" s="73"/>
      <c r="E66" s="73"/>
      <c r="F66" s="73"/>
      <c r="G66" s="73"/>
    </row>
    <row r="67" spans="2:7" x14ac:dyDescent="0.3">
      <c r="B67" s="73"/>
      <c r="C67" s="73"/>
      <c r="D67" s="73"/>
      <c r="E67" s="73"/>
      <c r="F67" s="73"/>
      <c r="G67" s="73"/>
    </row>
    <row r="68" spans="2:7" x14ac:dyDescent="0.3">
      <c r="B68" s="73"/>
      <c r="C68" s="73"/>
      <c r="D68" s="73"/>
      <c r="E68" s="73"/>
      <c r="F68" s="73"/>
      <c r="G68" s="73"/>
    </row>
    <row r="69" spans="2:7" x14ac:dyDescent="0.3">
      <c r="B69" s="73"/>
      <c r="C69" s="73"/>
      <c r="D69" s="73"/>
      <c r="E69" s="73"/>
      <c r="F69" s="73"/>
      <c r="G69" s="73"/>
    </row>
    <row r="70" spans="2:7" x14ac:dyDescent="0.3">
      <c r="B70" s="73"/>
      <c r="C70" s="73"/>
      <c r="D70" s="73"/>
      <c r="E70" s="73"/>
      <c r="F70" s="73"/>
      <c r="G70" s="73"/>
    </row>
    <row r="71" spans="2:7" x14ac:dyDescent="0.3">
      <c r="B71" s="73"/>
      <c r="C71" s="73"/>
      <c r="D71" s="73"/>
      <c r="E71" s="73"/>
      <c r="F71" s="73"/>
      <c r="G71" s="73"/>
    </row>
    <row r="72" spans="2:7" x14ac:dyDescent="0.3">
      <c r="B72" s="73"/>
      <c r="C72" s="73"/>
      <c r="D72" s="73"/>
      <c r="E72" s="73"/>
      <c r="F72" s="73"/>
      <c r="G72" s="73"/>
    </row>
    <row r="73" spans="2:7" x14ac:dyDescent="0.3">
      <c r="B73" s="73"/>
      <c r="C73" s="73"/>
      <c r="D73" s="73"/>
      <c r="E73" s="73"/>
      <c r="F73" s="73"/>
      <c r="G73" s="73"/>
    </row>
    <row r="74" spans="2:7" x14ac:dyDescent="0.3">
      <c r="B74" s="73"/>
      <c r="C74" s="73"/>
      <c r="D74" s="73"/>
      <c r="E74" s="73"/>
      <c r="F74" s="73"/>
      <c r="G74" s="73"/>
    </row>
    <row r="75" spans="2:7" ht="3.6" customHeight="1" x14ac:dyDescent="0.3">
      <c r="B75" s="73"/>
      <c r="C75" s="73"/>
      <c r="D75" s="73"/>
      <c r="E75" s="73"/>
      <c r="F75" s="73"/>
      <c r="G75" s="73"/>
    </row>
    <row r="76" spans="2:7" hidden="1" x14ac:dyDescent="0.3">
      <c r="B76" s="73"/>
      <c r="C76" s="73"/>
      <c r="D76" s="73"/>
      <c r="E76" s="73"/>
      <c r="F76" s="73"/>
      <c r="G76" s="73"/>
    </row>
    <row r="77" spans="2:7" hidden="1" x14ac:dyDescent="0.3">
      <c r="B77" s="73"/>
      <c r="C77" s="73"/>
      <c r="D77" s="73"/>
      <c r="E77" s="73"/>
      <c r="F77" s="73"/>
      <c r="G77" s="73"/>
    </row>
    <row r="78" spans="2:7" hidden="1" x14ac:dyDescent="0.3">
      <c r="B78" s="73"/>
      <c r="C78" s="73"/>
      <c r="D78" s="73"/>
      <c r="E78" s="73"/>
      <c r="F78" s="73"/>
      <c r="G78" s="73"/>
    </row>
    <row r="79" spans="2:7" hidden="1" x14ac:dyDescent="0.3">
      <c r="B79" s="73"/>
      <c r="C79" s="73"/>
      <c r="D79" s="73"/>
      <c r="E79" s="73"/>
      <c r="F79" s="73"/>
      <c r="G79" s="73"/>
    </row>
    <row r="80" spans="2:7" hidden="1" x14ac:dyDescent="0.3">
      <c r="B80" s="73"/>
      <c r="C80" s="73"/>
      <c r="D80" s="73"/>
      <c r="E80" s="73"/>
      <c r="F80" s="73"/>
      <c r="G80" s="73"/>
    </row>
    <row r="81" spans="2:7" hidden="1" x14ac:dyDescent="0.3">
      <c r="B81" s="73"/>
      <c r="C81" s="73"/>
      <c r="D81" s="73"/>
      <c r="E81" s="73"/>
      <c r="F81" s="73"/>
      <c r="G81" s="73"/>
    </row>
    <row r="82" spans="2:7" hidden="1" x14ac:dyDescent="0.3">
      <c r="B82" s="73"/>
      <c r="C82" s="73"/>
      <c r="D82" s="73"/>
      <c r="E82" s="73"/>
      <c r="F82" s="73"/>
      <c r="G82" s="73"/>
    </row>
    <row r="83" spans="2:7" ht="13.2" hidden="1" customHeight="1" x14ac:dyDescent="0.3">
      <c r="B83" s="73"/>
      <c r="C83" s="73"/>
      <c r="D83" s="73"/>
      <c r="E83" s="73"/>
      <c r="F83" s="73"/>
      <c r="G83" s="73"/>
    </row>
    <row r="84" spans="2:7" hidden="1" x14ac:dyDescent="0.3">
      <c r="B84" s="73"/>
      <c r="C84" s="73"/>
      <c r="D84" s="73"/>
      <c r="E84" s="73"/>
      <c r="F84" s="73"/>
      <c r="G84" s="73"/>
    </row>
    <row r="85" spans="2:7" hidden="1" x14ac:dyDescent="0.3">
      <c r="B85" s="73"/>
      <c r="C85" s="73"/>
      <c r="D85" s="73"/>
      <c r="E85" s="73"/>
      <c r="F85" s="73"/>
      <c r="G85" s="73"/>
    </row>
    <row r="86" spans="2:7" hidden="1" x14ac:dyDescent="0.3">
      <c r="B86" s="73"/>
      <c r="C86" s="73"/>
      <c r="D86" s="73"/>
      <c r="E86" s="73"/>
      <c r="F86" s="73"/>
      <c r="G86" s="73"/>
    </row>
    <row r="87" spans="2:7" hidden="1" x14ac:dyDescent="0.3">
      <c r="B87" s="73"/>
      <c r="C87" s="73"/>
      <c r="D87" s="73"/>
      <c r="E87" s="73"/>
      <c r="F87" s="73"/>
      <c r="G87" s="73"/>
    </row>
    <row r="88" spans="2:7" ht="7.2" hidden="1" customHeight="1" x14ac:dyDescent="0.3">
      <c r="B88" s="73"/>
      <c r="C88" s="73"/>
      <c r="D88" s="73"/>
      <c r="E88" s="73"/>
      <c r="F88" s="73"/>
      <c r="G88" s="73"/>
    </row>
    <row r="89" spans="2:7" hidden="1" x14ac:dyDescent="0.3">
      <c r="B89" s="73"/>
      <c r="C89" s="73"/>
      <c r="D89" s="73"/>
      <c r="E89" s="73"/>
      <c r="F89" s="73"/>
      <c r="G89" s="73"/>
    </row>
    <row r="90" spans="2:7" hidden="1" x14ac:dyDescent="0.3">
      <c r="B90" s="73"/>
      <c r="C90" s="73"/>
      <c r="D90" s="73"/>
      <c r="E90" s="73"/>
      <c r="F90" s="73"/>
      <c r="G90" s="73"/>
    </row>
    <row r="91" spans="2:7" hidden="1" x14ac:dyDescent="0.3">
      <c r="B91" s="73"/>
      <c r="C91" s="73"/>
      <c r="D91" s="73"/>
      <c r="E91" s="73"/>
      <c r="F91" s="73"/>
      <c r="G91" s="73"/>
    </row>
    <row r="92" spans="2:7" hidden="1" x14ac:dyDescent="0.3">
      <c r="B92" s="73"/>
      <c r="C92" s="73"/>
      <c r="D92" s="73"/>
      <c r="E92" s="73"/>
      <c r="F92" s="73"/>
      <c r="G92" s="73"/>
    </row>
    <row r="93" spans="2:7" hidden="1" x14ac:dyDescent="0.3">
      <c r="B93" s="73"/>
      <c r="C93" s="73"/>
      <c r="D93" s="73"/>
      <c r="E93" s="73"/>
      <c r="F93" s="73"/>
      <c r="G93" s="73"/>
    </row>
    <row r="94" spans="2:7" hidden="1" x14ac:dyDescent="0.3">
      <c r="B94" s="73"/>
      <c r="C94" s="73"/>
      <c r="D94" s="73"/>
      <c r="E94" s="73"/>
      <c r="F94" s="73"/>
      <c r="G94" s="73"/>
    </row>
    <row r="95" spans="2:7" hidden="1" x14ac:dyDescent="0.3"/>
  </sheetData>
  <mergeCells count="21">
    <mergeCell ref="A25:A45"/>
    <mergeCell ref="B25:B45"/>
    <mergeCell ref="D25:D45"/>
    <mergeCell ref="E25:E45"/>
    <mergeCell ref="F25:F45"/>
    <mergeCell ref="B63:G94"/>
    <mergeCell ref="A14:G14"/>
    <mergeCell ref="A1:G1"/>
    <mergeCell ref="A2:E2"/>
    <mergeCell ref="A11:E11"/>
    <mergeCell ref="A12:E12"/>
    <mergeCell ref="A16:G16"/>
    <mergeCell ref="A18:G18"/>
    <mergeCell ref="A21:E21"/>
    <mergeCell ref="A22:E22"/>
    <mergeCell ref="A24:G24"/>
    <mergeCell ref="G25:G45"/>
    <mergeCell ref="A53:E53"/>
    <mergeCell ref="A54:E54"/>
    <mergeCell ref="A59:E59"/>
    <mergeCell ref="A60:F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6EBD-DC32-4796-8187-C2F83163DE3F}">
  <dimension ref="A1:I25"/>
  <sheetViews>
    <sheetView zoomScale="110" zoomScaleNormal="110" workbookViewId="0">
      <selection sqref="A1:G1"/>
    </sheetView>
  </sheetViews>
  <sheetFormatPr defaultColWidth="8.88671875" defaultRowHeight="14.4" x14ac:dyDescent="0.3"/>
  <cols>
    <col min="2" max="2" width="23.109375" customWidth="1"/>
    <col min="3" max="3" width="39.33203125" customWidth="1"/>
    <col min="4" max="4" width="9.5546875" customWidth="1"/>
    <col min="5" max="5" width="15.5546875" customWidth="1"/>
    <col min="6" max="7" width="15.33203125" customWidth="1"/>
    <col min="9" max="9" width="13.6640625" bestFit="1" customWidth="1"/>
    <col min="11" max="11" width="13.44140625" bestFit="1" customWidth="1"/>
  </cols>
  <sheetData>
    <row r="1" spans="1:9" ht="86.4" customHeight="1" thickBot="1" x14ac:dyDescent="0.45">
      <c r="A1" s="77" t="s">
        <v>90</v>
      </c>
      <c r="B1" s="78"/>
      <c r="C1" s="78"/>
      <c r="D1" s="78"/>
      <c r="E1" s="78"/>
      <c r="F1" s="78"/>
      <c r="G1" s="79"/>
    </row>
    <row r="2" spans="1:9" ht="16.5" customHeight="1" thickBot="1" x14ac:dyDescent="0.35">
      <c r="A2" s="80" t="s">
        <v>10</v>
      </c>
      <c r="B2" s="81"/>
      <c r="C2" s="81"/>
      <c r="D2" s="81"/>
      <c r="E2" s="81"/>
      <c r="F2" s="5" t="s">
        <v>0</v>
      </c>
      <c r="G2" s="6" t="s">
        <v>11</v>
      </c>
    </row>
    <row r="3" spans="1:9" ht="15" thickBot="1" x14ac:dyDescent="0.35">
      <c r="A3" s="7" t="s">
        <v>1</v>
      </c>
      <c r="B3" s="8"/>
      <c r="C3" s="9" t="s">
        <v>62</v>
      </c>
      <c r="D3" s="10" t="s">
        <v>4</v>
      </c>
      <c r="E3" s="11" t="s">
        <v>5</v>
      </c>
      <c r="F3" s="11" t="s">
        <v>6</v>
      </c>
      <c r="G3" s="12" t="s">
        <v>7</v>
      </c>
    </row>
    <row r="4" spans="1:9" x14ac:dyDescent="0.3">
      <c r="A4" s="28"/>
      <c r="B4" s="29"/>
      <c r="C4" s="56" t="s">
        <v>63</v>
      </c>
      <c r="D4" s="26"/>
      <c r="E4" s="26"/>
      <c r="F4" s="31"/>
      <c r="G4" s="32">
        <f t="shared" ref="G4" si="0">D4*F4</f>
        <v>0</v>
      </c>
      <c r="I4" s="1"/>
    </row>
    <row r="5" spans="1:9" ht="15" thickBot="1" x14ac:dyDescent="0.35">
      <c r="A5" s="82"/>
      <c r="B5" s="83"/>
      <c r="C5" s="83"/>
      <c r="D5" s="83"/>
      <c r="E5" s="83"/>
      <c r="F5" s="20" t="s">
        <v>8</v>
      </c>
      <c r="G5" s="21">
        <f>SUM(G4:G4)</f>
        <v>0</v>
      </c>
    </row>
    <row r="6" spans="1:9" ht="16.2" thickBot="1" x14ac:dyDescent="0.35">
      <c r="A6" s="80" t="s">
        <v>21</v>
      </c>
      <c r="B6" s="81"/>
      <c r="C6" s="81"/>
      <c r="D6" s="81"/>
      <c r="E6" s="81"/>
      <c r="F6" s="5"/>
      <c r="G6" s="6"/>
    </row>
    <row r="7" spans="1:9" ht="15" thickBot="1" x14ac:dyDescent="0.35">
      <c r="A7" s="7" t="s">
        <v>1</v>
      </c>
      <c r="B7" s="8"/>
      <c r="C7" s="9" t="s">
        <v>64</v>
      </c>
      <c r="D7" s="10" t="s">
        <v>4</v>
      </c>
      <c r="E7" s="11" t="s">
        <v>5</v>
      </c>
      <c r="F7" s="11" t="s">
        <v>6</v>
      </c>
      <c r="G7" s="12" t="s">
        <v>7</v>
      </c>
    </row>
    <row r="8" spans="1:9" x14ac:dyDescent="0.3">
      <c r="A8" s="74" t="s">
        <v>22</v>
      </c>
      <c r="B8" s="75"/>
      <c r="C8" s="75"/>
      <c r="D8" s="75"/>
      <c r="E8" s="75"/>
      <c r="F8" s="75"/>
      <c r="G8" s="76"/>
    </row>
    <row r="9" spans="1:9" x14ac:dyDescent="0.3">
      <c r="A9" s="34"/>
      <c r="B9" s="35"/>
      <c r="C9" s="36" t="s">
        <v>65</v>
      </c>
      <c r="D9" s="37">
        <v>1</v>
      </c>
      <c r="E9" s="37" t="s">
        <v>14</v>
      </c>
      <c r="F9" s="38"/>
      <c r="G9" s="39">
        <f t="shared" ref="G9:G13" si="1">D9*F9</f>
        <v>0</v>
      </c>
    </row>
    <row r="10" spans="1:9" x14ac:dyDescent="0.3">
      <c r="A10" s="84" t="s">
        <v>16</v>
      </c>
      <c r="B10" s="85"/>
      <c r="C10" s="85"/>
      <c r="D10" s="85"/>
      <c r="E10" s="85"/>
      <c r="F10" s="85"/>
      <c r="G10" s="86"/>
    </row>
    <row r="11" spans="1:9" ht="28.8" x14ac:dyDescent="0.3">
      <c r="A11" s="13"/>
      <c r="B11" s="4"/>
      <c r="C11" s="57" t="s">
        <v>66</v>
      </c>
      <c r="D11" s="23">
        <v>1</v>
      </c>
      <c r="E11" s="23" t="s">
        <v>14</v>
      </c>
      <c r="F11" s="3"/>
      <c r="G11" s="14">
        <f t="shared" si="1"/>
        <v>0</v>
      </c>
    </row>
    <row r="12" spans="1:9" x14ac:dyDescent="0.3">
      <c r="A12" s="84" t="s">
        <v>19</v>
      </c>
      <c r="B12" s="85"/>
      <c r="C12" s="85"/>
      <c r="D12" s="85"/>
      <c r="E12" s="85"/>
      <c r="F12" s="85"/>
      <c r="G12" s="86"/>
    </row>
    <row r="13" spans="1:9" x14ac:dyDescent="0.3">
      <c r="A13" s="13"/>
      <c r="B13" s="4"/>
      <c r="C13" s="2" t="s">
        <v>67</v>
      </c>
      <c r="D13" s="23">
        <v>4</v>
      </c>
      <c r="E13" s="23" t="s">
        <v>14</v>
      </c>
      <c r="F13" s="3"/>
      <c r="G13" s="14">
        <f t="shared" si="1"/>
        <v>0</v>
      </c>
    </row>
    <row r="14" spans="1:9" ht="15" thickBot="1" x14ac:dyDescent="0.35">
      <c r="A14" s="82"/>
      <c r="B14" s="83"/>
      <c r="C14" s="83"/>
      <c r="D14" s="83"/>
      <c r="E14" s="83"/>
      <c r="F14" s="20" t="s">
        <v>8</v>
      </c>
      <c r="G14" s="21">
        <f>SUM(G8:G13)</f>
        <v>0</v>
      </c>
    </row>
    <row r="15" spans="1:9" ht="16.5" hidden="1" customHeight="1" thickBot="1" x14ac:dyDescent="0.35">
      <c r="A15" s="80" t="s">
        <v>27</v>
      </c>
      <c r="B15" s="81"/>
      <c r="C15" s="81"/>
      <c r="D15" s="81"/>
      <c r="E15" s="81"/>
      <c r="F15" s="5" t="s">
        <v>0</v>
      </c>
      <c r="G15" s="6" t="s">
        <v>28</v>
      </c>
    </row>
    <row r="16" spans="1:9" ht="15" hidden="1" thickBot="1" x14ac:dyDescent="0.35">
      <c r="A16" s="7" t="s">
        <v>1</v>
      </c>
      <c r="B16" s="8"/>
      <c r="C16" s="9" t="s">
        <v>64</v>
      </c>
      <c r="D16" s="10" t="s">
        <v>4</v>
      </c>
      <c r="E16" s="11" t="s">
        <v>5</v>
      </c>
      <c r="F16" s="11" t="s">
        <v>6</v>
      </c>
      <c r="G16" s="12" t="s">
        <v>7</v>
      </c>
    </row>
    <row r="17" spans="1:7" hidden="1" x14ac:dyDescent="0.3">
      <c r="A17" s="87"/>
      <c r="B17" s="88"/>
      <c r="C17" s="88"/>
      <c r="D17" s="88"/>
      <c r="E17" s="88"/>
      <c r="F17" s="88"/>
      <c r="G17" s="89"/>
    </row>
    <row r="18" spans="1:7" ht="28.8" hidden="1" x14ac:dyDescent="0.3">
      <c r="A18" s="23"/>
      <c r="B18" s="4"/>
      <c r="C18" s="4" t="s">
        <v>68</v>
      </c>
      <c r="D18" s="4">
        <v>1</v>
      </c>
      <c r="E18" s="23" t="s">
        <v>14</v>
      </c>
      <c r="F18" s="3"/>
      <c r="G18" s="14">
        <f>F18*D18</f>
        <v>0</v>
      </c>
    </row>
    <row r="19" spans="1:7" ht="43.8" hidden="1" thickBot="1" x14ac:dyDescent="0.35">
      <c r="A19" s="23"/>
      <c r="B19" s="4"/>
      <c r="C19" s="4" t="s">
        <v>69</v>
      </c>
      <c r="D19" s="4">
        <v>1</v>
      </c>
      <c r="E19" s="23" t="s">
        <v>14</v>
      </c>
      <c r="F19" s="3"/>
      <c r="G19" s="14">
        <f t="shared" ref="G19" si="2">F19*D19</f>
        <v>0</v>
      </c>
    </row>
    <row r="20" spans="1:7" ht="15" hidden="1" thickBot="1" x14ac:dyDescent="0.35">
      <c r="A20" s="92"/>
      <c r="B20" s="93"/>
      <c r="C20" s="93"/>
      <c r="D20" s="93"/>
      <c r="E20" s="94"/>
      <c r="F20" s="40" t="s">
        <v>8</v>
      </c>
      <c r="G20" s="41">
        <f>SUM(G18:G19)</f>
        <v>0</v>
      </c>
    </row>
    <row r="21" spans="1:7" ht="15.75" customHeight="1" thickBot="1" x14ac:dyDescent="0.35">
      <c r="A21" s="95" t="s">
        <v>57</v>
      </c>
      <c r="B21" s="96"/>
      <c r="C21" s="96"/>
      <c r="D21" s="96"/>
      <c r="E21" s="96"/>
      <c r="F21" s="5" t="s">
        <v>0</v>
      </c>
      <c r="G21" s="6" t="s">
        <v>28</v>
      </c>
    </row>
    <row r="22" spans="1:7" ht="15" thickBot="1" x14ac:dyDescent="0.35">
      <c r="A22" s="7" t="s">
        <v>1</v>
      </c>
      <c r="B22" s="8"/>
      <c r="C22" s="8" t="s">
        <v>64</v>
      </c>
      <c r="D22" s="10" t="s">
        <v>4</v>
      </c>
      <c r="E22" s="11" t="s">
        <v>5</v>
      </c>
      <c r="F22" s="11" t="s">
        <v>6</v>
      </c>
      <c r="G22" s="12" t="s">
        <v>7</v>
      </c>
    </row>
    <row r="23" spans="1:7" ht="15" thickBot="1" x14ac:dyDescent="0.35">
      <c r="A23" s="34"/>
      <c r="B23" s="52"/>
      <c r="C23" s="53" t="s">
        <v>70</v>
      </c>
      <c r="D23" s="35">
        <v>1</v>
      </c>
      <c r="E23" s="37" t="s">
        <v>14</v>
      </c>
      <c r="F23" s="54"/>
      <c r="G23" s="55">
        <f t="shared" ref="G23" si="3">D23*F23</f>
        <v>0</v>
      </c>
    </row>
    <row r="24" spans="1:7" ht="15" thickBot="1" x14ac:dyDescent="0.35">
      <c r="A24" s="97"/>
      <c r="B24" s="98"/>
      <c r="C24" s="98"/>
      <c r="D24" s="98"/>
      <c r="E24" s="99"/>
      <c r="F24" s="24" t="s">
        <v>8</v>
      </c>
      <c r="G24" s="25">
        <f>SUM(G23:G23)</f>
        <v>0</v>
      </c>
    </row>
    <row r="25" spans="1:7" ht="15" thickBot="1" x14ac:dyDescent="0.35">
      <c r="A25" s="100" t="s">
        <v>86</v>
      </c>
      <c r="B25" s="101"/>
      <c r="C25" s="101"/>
      <c r="D25" s="101"/>
      <c r="E25" s="101"/>
      <c r="F25" s="102"/>
      <c r="G25" s="21">
        <f>G5+G14+G24</f>
        <v>0</v>
      </c>
    </row>
  </sheetData>
  <mergeCells count="14">
    <mergeCell ref="A20:E20"/>
    <mergeCell ref="A21:E21"/>
    <mergeCell ref="A24:E24"/>
    <mergeCell ref="A25:F25"/>
    <mergeCell ref="A10:G10"/>
    <mergeCell ref="A12:G12"/>
    <mergeCell ref="A14:E14"/>
    <mergeCell ref="A15:E15"/>
    <mergeCell ref="A17:G17"/>
    <mergeCell ref="A1:G1"/>
    <mergeCell ref="A2:E2"/>
    <mergeCell ref="A5:E5"/>
    <mergeCell ref="A6:E6"/>
    <mergeCell ref="A8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00E1-72A6-46B9-A485-C12B7B90D9E1}">
  <dimension ref="A1:I15"/>
  <sheetViews>
    <sheetView zoomScale="110" zoomScaleNormal="110" workbookViewId="0">
      <selection sqref="A1:G1"/>
    </sheetView>
  </sheetViews>
  <sheetFormatPr defaultColWidth="8.88671875" defaultRowHeight="14.4" x14ac:dyDescent="0.3"/>
  <cols>
    <col min="2" max="2" width="23.109375" customWidth="1"/>
    <col min="3" max="3" width="39.33203125" customWidth="1"/>
    <col min="4" max="4" width="9.5546875" customWidth="1"/>
    <col min="5" max="5" width="15.5546875" customWidth="1"/>
    <col min="6" max="7" width="15.33203125" customWidth="1"/>
    <col min="9" max="9" width="13.6640625" bestFit="1" customWidth="1"/>
    <col min="11" max="11" width="13.44140625" bestFit="1" customWidth="1"/>
  </cols>
  <sheetData>
    <row r="1" spans="1:9" ht="80.400000000000006" customHeight="1" thickBot="1" x14ac:dyDescent="0.45">
      <c r="A1" s="116" t="s">
        <v>89</v>
      </c>
      <c r="B1" s="117"/>
      <c r="C1" s="118"/>
      <c r="D1" s="118"/>
      <c r="E1" s="118"/>
      <c r="F1" s="118"/>
      <c r="G1" s="119"/>
    </row>
    <row r="2" spans="1:9" ht="16.5" customHeight="1" thickBot="1" x14ac:dyDescent="0.35">
      <c r="A2" s="80" t="s">
        <v>10</v>
      </c>
      <c r="B2" s="81"/>
      <c r="C2" s="81"/>
      <c r="D2" s="81"/>
      <c r="E2" s="81"/>
      <c r="F2" s="5" t="s">
        <v>0</v>
      </c>
      <c r="G2" s="6" t="s">
        <v>11</v>
      </c>
    </row>
    <row r="3" spans="1:9" ht="15" thickBot="1" x14ac:dyDescent="0.35">
      <c r="A3" s="7" t="s">
        <v>1</v>
      </c>
      <c r="B3" s="8"/>
      <c r="C3" s="9" t="s">
        <v>71</v>
      </c>
      <c r="D3" s="10" t="s">
        <v>4</v>
      </c>
      <c r="E3" s="11" t="s">
        <v>5</v>
      </c>
      <c r="F3" s="11" t="s">
        <v>6</v>
      </c>
      <c r="G3" s="12" t="s">
        <v>7</v>
      </c>
    </row>
    <row r="4" spans="1:9" x14ac:dyDescent="0.3">
      <c r="A4" s="28">
        <v>1</v>
      </c>
      <c r="B4" s="29"/>
      <c r="C4" s="30" t="s">
        <v>72</v>
      </c>
      <c r="D4" s="26">
        <v>1</v>
      </c>
      <c r="E4" s="26" t="s">
        <v>14</v>
      </c>
      <c r="F4" s="31"/>
      <c r="G4" s="32">
        <f t="shared" ref="G4" si="0">D4*F4</f>
        <v>0</v>
      </c>
      <c r="I4" s="1"/>
    </row>
    <row r="5" spans="1:9" ht="15" thickBot="1" x14ac:dyDescent="0.35">
      <c r="A5" s="82"/>
      <c r="B5" s="83"/>
      <c r="C5" s="83"/>
      <c r="D5" s="83"/>
      <c r="E5" s="83"/>
      <c r="F5" s="20" t="s">
        <v>8</v>
      </c>
      <c r="G5" s="21">
        <f>SUM(G4:G4)</f>
        <v>0</v>
      </c>
    </row>
    <row r="6" spans="1:9" ht="16.2" thickBot="1" x14ac:dyDescent="0.35">
      <c r="A6" s="80" t="s">
        <v>21</v>
      </c>
      <c r="B6" s="81"/>
      <c r="C6" s="81"/>
      <c r="D6" s="81"/>
      <c r="E6" s="81"/>
      <c r="F6" s="5" t="s">
        <v>0</v>
      </c>
      <c r="G6" s="6"/>
    </row>
    <row r="7" spans="1:9" ht="15" thickBot="1" x14ac:dyDescent="0.35">
      <c r="A7" s="7" t="s">
        <v>1</v>
      </c>
      <c r="B7" s="8"/>
      <c r="C7" s="9" t="s">
        <v>71</v>
      </c>
      <c r="D7" s="10" t="s">
        <v>4</v>
      </c>
      <c r="E7" s="11" t="s">
        <v>5</v>
      </c>
      <c r="F7" s="11" t="s">
        <v>6</v>
      </c>
      <c r="G7" s="12" t="s">
        <v>7</v>
      </c>
    </row>
    <row r="8" spans="1:9" x14ac:dyDescent="0.3">
      <c r="A8" s="34">
        <v>1</v>
      </c>
      <c r="B8" s="35"/>
      <c r="C8" s="36" t="s">
        <v>73</v>
      </c>
      <c r="D8" s="37">
        <v>1</v>
      </c>
      <c r="E8" s="37" t="s">
        <v>14</v>
      </c>
      <c r="F8" s="38"/>
      <c r="G8" s="39">
        <f t="shared" ref="G8:G9" si="1">D8*F8</f>
        <v>0</v>
      </c>
    </row>
    <row r="9" spans="1:9" x14ac:dyDescent="0.3">
      <c r="A9" s="13">
        <v>2</v>
      </c>
      <c r="B9" s="4"/>
      <c r="C9" s="2" t="s">
        <v>74</v>
      </c>
      <c r="D9" s="23">
        <v>1</v>
      </c>
      <c r="E9" s="23" t="s">
        <v>14</v>
      </c>
      <c r="F9" s="3"/>
      <c r="G9" s="14">
        <f t="shared" si="1"/>
        <v>0</v>
      </c>
    </row>
    <row r="10" spans="1:9" ht="15" thickBot="1" x14ac:dyDescent="0.35">
      <c r="A10" s="82"/>
      <c r="B10" s="83"/>
      <c r="C10" s="83"/>
      <c r="D10" s="83"/>
      <c r="E10" s="83"/>
      <c r="F10" s="20" t="s">
        <v>8</v>
      </c>
      <c r="G10" s="21">
        <f>SUM(G8:G9)</f>
        <v>0</v>
      </c>
    </row>
    <row r="11" spans="1:9" ht="15.75" customHeight="1" thickBot="1" x14ac:dyDescent="0.35">
      <c r="A11" s="95" t="s">
        <v>57</v>
      </c>
      <c r="B11" s="96"/>
      <c r="C11" s="96"/>
      <c r="D11" s="96"/>
      <c r="E11" s="96"/>
      <c r="F11" s="5" t="s">
        <v>0</v>
      </c>
      <c r="G11" s="6" t="s">
        <v>28</v>
      </c>
    </row>
    <row r="12" spans="1:9" ht="15" thickBot="1" x14ac:dyDescent="0.35">
      <c r="A12" s="7" t="s">
        <v>1</v>
      </c>
      <c r="B12" s="8"/>
      <c r="C12" s="8" t="s">
        <v>76</v>
      </c>
      <c r="D12" s="10" t="s">
        <v>4</v>
      </c>
      <c r="E12" s="11" t="s">
        <v>5</v>
      </c>
      <c r="F12" s="11" t="s">
        <v>6</v>
      </c>
      <c r="G12" s="12" t="s">
        <v>7</v>
      </c>
    </row>
    <row r="13" spans="1:9" ht="15" thickBot="1" x14ac:dyDescent="0.35">
      <c r="A13" s="42">
        <v>1</v>
      </c>
      <c r="B13" s="43"/>
      <c r="C13" s="44" t="s">
        <v>75</v>
      </c>
      <c r="D13" s="45">
        <v>1</v>
      </c>
      <c r="E13" s="27" t="s">
        <v>14</v>
      </c>
      <c r="F13" s="46"/>
      <c r="G13" s="47">
        <f>D13*F13</f>
        <v>0</v>
      </c>
    </row>
    <row r="14" spans="1:9" ht="15" thickBot="1" x14ac:dyDescent="0.35">
      <c r="A14" s="97"/>
      <c r="B14" s="98"/>
      <c r="C14" s="98"/>
      <c r="D14" s="98"/>
      <c r="E14" s="99"/>
      <c r="F14" s="24" t="s">
        <v>8</v>
      </c>
      <c r="G14" s="25">
        <f>SUM(G13:G13)</f>
        <v>0</v>
      </c>
    </row>
    <row r="15" spans="1:9" x14ac:dyDescent="0.3">
      <c r="A15" s="100" t="s">
        <v>86</v>
      </c>
      <c r="B15" s="101"/>
      <c r="C15" s="101"/>
      <c r="D15" s="101"/>
      <c r="E15" s="101"/>
      <c r="F15" s="102"/>
      <c r="G15" s="21">
        <f>G5+G10+G14</f>
        <v>0</v>
      </c>
    </row>
  </sheetData>
  <mergeCells count="8">
    <mergeCell ref="A11:E11"/>
    <mergeCell ref="A14:E14"/>
    <mergeCell ref="A15:F15"/>
    <mergeCell ref="A10:E10"/>
    <mergeCell ref="A1:G1"/>
    <mergeCell ref="A2:E2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6E68-9A18-4EDA-AF2B-B4FD03B9EC4E}">
  <dimension ref="C1:D17"/>
  <sheetViews>
    <sheetView workbookViewId="0">
      <selection activeCell="C2" sqref="C2:D2"/>
    </sheetView>
  </sheetViews>
  <sheetFormatPr defaultRowHeight="14.4" x14ac:dyDescent="0.3"/>
  <cols>
    <col min="2" max="2" width="9" customWidth="1"/>
    <col min="3" max="3" width="45.109375" customWidth="1"/>
    <col min="4" max="4" width="192.5546875" customWidth="1"/>
  </cols>
  <sheetData>
    <row r="1" spans="3:4" ht="50.4" customHeight="1" thickBot="1" x14ac:dyDescent="0.35"/>
    <row r="2" spans="3:4" ht="88.8" customHeight="1" thickBot="1" x14ac:dyDescent="0.45">
      <c r="C2" s="120" t="s">
        <v>88</v>
      </c>
      <c r="D2" s="121"/>
    </row>
    <row r="3" spans="3:4" x14ac:dyDescent="0.3">
      <c r="C3" s="58" t="s">
        <v>77</v>
      </c>
      <c r="D3" s="59">
        <f>Przedmiar!G60</f>
        <v>0</v>
      </c>
    </row>
    <row r="4" spans="3:4" x14ac:dyDescent="0.3">
      <c r="C4" s="60" t="s">
        <v>78</v>
      </c>
      <c r="D4" s="61">
        <f>Materiały!G25</f>
        <v>0</v>
      </c>
    </row>
    <row r="5" spans="3:4" ht="15" thickBot="1" x14ac:dyDescent="0.35">
      <c r="C5" s="62" t="s">
        <v>79</v>
      </c>
      <c r="D5" s="63">
        <f>Sprzęt!G15</f>
        <v>0</v>
      </c>
    </row>
    <row r="6" spans="3:4" x14ac:dyDescent="0.3">
      <c r="C6" s="64" t="s">
        <v>80</v>
      </c>
      <c r="D6" s="65">
        <v>0</v>
      </c>
    </row>
    <row r="7" spans="3:4" x14ac:dyDescent="0.3">
      <c r="C7" s="66" t="s">
        <v>81</v>
      </c>
      <c r="D7" s="71">
        <v>0</v>
      </c>
    </row>
    <row r="8" spans="3:4" ht="15" thickBot="1" x14ac:dyDescent="0.35">
      <c r="C8" s="67" t="s">
        <v>82</v>
      </c>
      <c r="D8" s="68">
        <v>0</v>
      </c>
    </row>
    <row r="9" spans="3:4" x14ac:dyDescent="0.3">
      <c r="D9" s="69"/>
    </row>
    <row r="10" spans="3:4" x14ac:dyDescent="0.3">
      <c r="D10" s="69"/>
    </row>
    <row r="11" spans="3:4" x14ac:dyDescent="0.3">
      <c r="D11" s="69"/>
    </row>
    <row r="12" spans="3:4" x14ac:dyDescent="0.3">
      <c r="D12" s="69"/>
    </row>
    <row r="13" spans="3:4" x14ac:dyDescent="0.3">
      <c r="D13" s="122"/>
    </row>
    <row r="14" spans="3:4" x14ac:dyDescent="0.3">
      <c r="D14" s="122"/>
    </row>
    <row r="15" spans="3:4" x14ac:dyDescent="0.3">
      <c r="D15" s="122"/>
    </row>
    <row r="16" spans="3:4" x14ac:dyDescent="0.3">
      <c r="D16" s="69" t="s">
        <v>83</v>
      </c>
    </row>
    <row r="17" spans="4:4" x14ac:dyDescent="0.3">
      <c r="D17" s="70" t="s">
        <v>84</v>
      </c>
    </row>
  </sheetData>
  <mergeCells count="2">
    <mergeCell ref="C2:D2"/>
    <mergeCell ref="D13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Przedmiar</vt:lpstr>
      <vt:lpstr>Materiały</vt:lpstr>
      <vt:lpstr>Sprzęt</vt:lpstr>
      <vt:lpstr>SUMA R+M+S</vt:lpstr>
    </vt:vector>
  </TitlesOfParts>
  <Company>PKP PLK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Wrona Krzysztof</dc:creator>
  <cp:lastModifiedBy>Kabaciński Piotr</cp:lastModifiedBy>
  <cp:lastPrinted>2019-02-14T10:36:58Z</cp:lastPrinted>
  <dcterms:created xsi:type="dcterms:W3CDTF">2016-10-24T13:38:17Z</dcterms:created>
  <dcterms:modified xsi:type="dcterms:W3CDTF">2025-09-29T12:00:07Z</dcterms:modified>
</cp:coreProperties>
</file>