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rkfile\ZRK\NRR\NRRa\ZLK Warszawa\2025\zlec. 016 MPK 25 04 201 W-wa Wschodnia Naprawa bieżąca nawierzchni\Podwykonawstwo\"/>
    </mc:Choice>
  </mc:AlternateContent>
  <xr:revisionPtr revIDLastSave="0" documentId="14_{3A84E9AC-A09A-4088-B303-1160F71FDD0F}" xr6:coauthVersionLast="47" xr6:coauthVersionMax="47" xr10:uidLastSave="{00000000-0000-0000-0000-000000000000}"/>
  <bookViews>
    <workbookView xWindow="675" yWindow="2340" windowWidth="27960" windowHeight="15315" xr2:uid="{5DE80B8E-245D-462A-BBB6-BEEC2AF81D5D}"/>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5" i="1"/>
  <c r="F4" i="1"/>
  <c r="F7" i="1" l="1"/>
  <c r="F8" i="1" s="1"/>
  <c r="F9" i="1" s="1"/>
</calcChain>
</file>

<file path=xl/sharedStrings.xml><?xml version="1.0" encoding="utf-8"?>
<sst xmlns="http://schemas.openxmlformats.org/spreadsheetml/2006/main" count="23" uniqueCount="21">
  <si>
    <t>Szczegółowy opis robót</t>
  </si>
  <si>
    <t>Jednostka miary</t>
  </si>
  <si>
    <t>Ilość</t>
  </si>
  <si>
    <t>Cena jedn.</t>
  </si>
  <si>
    <t>Wartość</t>
  </si>
  <si>
    <t>2.</t>
  </si>
  <si>
    <t>3.</t>
  </si>
  <si>
    <t>4.</t>
  </si>
  <si>
    <t>l.p</t>
  </si>
  <si>
    <t>Uwagi</t>
  </si>
  <si>
    <t>Razem netto</t>
  </si>
  <si>
    <t>VAT</t>
  </si>
  <si>
    <t>Razem brutto</t>
  </si>
  <si>
    <t>…......................................................................</t>
  </si>
  <si>
    <t>Podpis Podwykonawcy</t>
  </si>
  <si>
    <t>rozjazd</t>
  </si>
  <si>
    <t>Warunki realizacji zadania:
1.	wykonania pomiarów rzędnych wysokości rozjazdów wraz z opracowaniem dokumentacji zawierającej wysokości poszczególnych rozjazdów wraz z podaniem różnic wysokości względem najwyżej położonego rozjazdu w danej głowicy rozjazdowej w danej stacji.
2.	Pomiar głowic rozjazdowych należy wykonać w oparciu o założona osnowę pomiarową zamarkowaną tarczami dalmierczymi.  Minimum 4 punkty na głowicę rozjazdowa, jednakże w zależności od wielkości głowicy należy odpowiednio zwiększyć ich ilość.
3.	Pomiar głowic rozjazdowych należy wykonać tachimetrem o minimalnej dokładności kątowej 1" oraz o dokładności dalmierza 1.0 mm + 2 ppm z wykorzystaniem łat przeznaczonych do pomiarów torów.
4.	Pomiarem należy objąć co najmniej:
a)	Początek i koniec rozjazdu oraz ostatnie długie podrozjazdnice
b)	Odcinki torów 200m od skrajnych rozjazdów
c)	Wstawki międzyrozjazdowe
5.	Wyniki pomiarów należy przekazać w postaci pliku CAD (plik zawierający wzajemne położenie rozjazdów) oraz TXT (plik zawierający X, Y, H z pomiaru rozjazdu, oraz analogiczny plik do założonej osnowy).</t>
  </si>
  <si>
    <t>Rozbicie Ceny Ofertowej 
dla zadania
„Wykonanie pomiarów rzędnych wysokości rozjazdów wraz z opracowaniem dokumentacji do realizacji zadania: „Naprawa bieżąca nawierzchni na stacji Warszawa Wschodnia”</t>
  </si>
  <si>
    <r>
      <t xml:space="preserve">Wykonanie pomiarów rzędnych wysokości rozjazdów wraz z opracowaniem dokumentacji zawierającej wysokości poszczególnych rozjazdów wraz z podaniem różnic wysokości względem najwyżej położonego rozjazdu w danejgłowicy rozjazdowej - </t>
    </r>
    <r>
      <rPr>
        <b/>
        <sz val="11"/>
        <rFont val="Aptos Narrow"/>
        <family val="2"/>
        <scheme val="minor"/>
      </rPr>
      <t>Zachodnia głowica rozjazdowa układ dalekobieżny</t>
    </r>
    <r>
      <rPr>
        <sz val="11"/>
        <rFont val="Aptos Narrow"/>
        <family val="2"/>
        <scheme val="minor"/>
      </rPr>
      <t>, rozjazdy nr 1, 2, 3, 5, 6 ,7, 9, 11, 12, 14, 22, 23, 24, 26, SKT 7/12, SKT 103/24 zgodnie z n/w warunkami realizacji zadania.</t>
    </r>
  </si>
  <si>
    <r>
      <t xml:space="preserve">Wykonanie pomiarów rzędnych wysokości rozjazdów wraz z opracowaniem dokumentacji zawierającej wysokości poszczególnych rozjazdów wraz z podaniem różnic wysokości względem najwyżej położonego rozjazdu w danejgłowicy rozjazdowej - </t>
    </r>
    <r>
      <rPr>
        <b/>
        <sz val="11"/>
        <rFont val="Aptos Narrow"/>
        <family val="2"/>
        <scheme val="minor"/>
      </rPr>
      <t>Wschodnia głowica rozjazdowa układ dalekobieżny</t>
    </r>
    <r>
      <rPr>
        <sz val="11"/>
        <rFont val="Aptos Narrow"/>
        <family val="2"/>
        <scheme val="minor"/>
      </rPr>
      <t xml:space="preserve">, rozjazdy nr 73, 75, 66, 65, 64, 63, 62, 34, 38, 39, 40, 41, 42, 51, 52, 53, 54, 55, 56, 47, 61, 57, 48, 49, 58, 59, 60, 71, 81, 80, 82, 83, 84, 85, 86, 103 zgodnie z n/w warunkami realizacji zadania. </t>
    </r>
  </si>
  <si>
    <r>
      <t xml:space="preserve">Wykonanie pomiarów rzędnych wysokości rozjazdów wraz z opracowaniem dokumentacji zawierającej wysokości poszczególnych rozjazdów wraz z podaniem różnic wysokości względem najwyżej położonego rozjazdu w danejgłowicy rozjazdowej - </t>
    </r>
    <r>
      <rPr>
        <b/>
        <sz val="11"/>
        <rFont val="Aptos Narrow"/>
        <family val="2"/>
        <scheme val="minor"/>
      </rPr>
      <t>Wschodnia głowica rozjazdowa układ podmiejski</t>
    </r>
    <r>
      <rPr>
        <sz val="11"/>
        <rFont val="Aptos Narrow"/>
        <family val="2"/>
        <scheme val="minor"/>
      </rPr>
      <t>, rozjazdy nr 121, 122, 123, 124, 125, 126, 127, 128, 129, 130, 131, 132, 133,  SKT 125/127 zgodnie z n/w warunkami realizacji zadania.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</si>
</sst>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charset val="238"/>
      <scheme val="minor"/>
    </font>
    <font>
      <sz val="8"/>
      <name val="Aptos Narrow"/>
      <family val="2"/>
      <charset val="238"/>
      <scheme val="minor"/>
    </font>
    <font>
      <b/>
      <sz val="11"/>
      <color theme="1"/>
      <name val="Aptos Narrow"/>
      <family val="2"/>
      <scheme val="minor"/>
    </font>
    <font>
      <b/>
      <sz val="12"/>
      <color theme="1"/>
      <name val="Aptos Narrow"/>
      <family val="2"/>
      <scheme val="minor"/>
    </font>
    <font>
      <sz val="11"/>
      <name val="Aptos Narrow"/>
      <family val="2"/>
      <scheme val="minor"/>
    </font>
    <font>
      <b/>
      <sz val="11"/>
      <name val="Aptos Narrow"/>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1">
    <xf numFmtId="0" fontId="0" fillId="0" borderId="0"/>
  </cellStyleXfs>
  <cellXfs count="20">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4" fontId="0" fillId="0" borderId="0" xfId="0" applyNumberFormat="1" applyAlignment="1">
      <alignment horizontal="center" vertical="center"/>
    </xf>
    <xf numFmtId="0" fontId="2" fillId="0" borderId="1" xfId="0" applyFont="1" applyBorder="1" applyAlignment="1">
      <alignment horizontal="center" vertical="center"/>
    </xf>
    <xf numFmtId="4" fontId="2" fillId="0" borderId="1" xfId="0" applyNumberFormat="1" applyFont="1" applyBorder="1" applyAlignment="1">
      <alignment horizontal="center" vertical="center"/>
    </xf>
    <xf numFmtId="0" fontId="0" fillId="0" borderId="3" xfId="0" applyBorder="1" applyAlignment="1">
      <alignment horizontal="center" vertical="center"/>
    </xf>
    <xf numFmtId="4" fontId="2" fillId="0" borderId="3" xfId="0" applyNumberFormat="1" applyFont="1" applyBorder="1" applyAlignment="1">
      <alignment horizontal="center" vertical="center"/>
    </xf>
    <xf numFmtId="4"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4" xfId="0" applyFont="1" applyBorder="1" applyAlignment="1">
      <alignment vertical="center"/>
    </xf>
    <xf numFmtId="0" fontId="4" fillId="0" borderId="1" xfId="0" applyFont="1" applyBorder="1" applyAlignment="1">
      <alignment horizontal="left" vertical="center"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2"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0470-904B-4D4B-BA4D-E545346F5AC3}">
  <sheetPr>
    <pageSetUpPr fitToPage="1"/>
  </sheetPr>
  <dimension ref="A1:G21"/>
  <sheetViews>
    <sheetView tabSelected="1" zoomScale="146" zoomScaleNormal="146" workbookViewId="0">
      <selection sqref="A1:G1"/>
    </sheetView>
  </sheetViews>
  <sheetFormatPr defaultRowHeight="15" x14ac:dyDescent="0.25"/>
  <cols>
    <col min="1" max="1" width="9.140625" style="2"/>
    <col min="2" max="2" width="80.85546875" style="2" customWidth="1"/>
    <col min="3" max="3" width="17.85546875" style="2" customWidth="1"/>
    <col min="4" max="4" width="12.7109375" style="2" customWidth="1"/>
    <col min="5" max="5" width="16.28515625" style="2" customWidth="1"/>
    <col min="6" max="6" width="19" style="2" customWidth="1"/>
    <col min="7" max="7" width="17.85546875" style="2" customWidth="1"/>
  </cols>
  <sheetData>
    <row r="1" spans="1:7" ht="71.25" customHeight="1" x14ac:dyDescent="0.25">
      <c r="A1" s="17" t="s">
        <v>17</v>
      </c>
      <c r="B1" s="17"/>
      <c r="C1" s="17"/>
      <c r="D1" s="17"/>
      <c r="E1" s="17"/>
      <c r="F1" s="17"/>
      <c r="G1" s="17"/>
    </row>
    <row r="2" spans="1:7" ht="30.75" customHeight="1" x14ac:dyDescent="0.25">
      <c r="A2" s="3" t="s">
        <v>8</v>
      </c>
      <c r="B2" s="3" t="s">
        <v>0</v>
      </c>
      <c r="C2" s="3" t="s">
        <v>1</v>
      </c>
      <c r="D2" s="3" t="s">
        <v>2</v>
      </c>
      <c r="E2" s="3" t="s">
        <v>3</v>
      </c>
      <c r="F2" s="3" t="s">
        <v>4</v>
      </c>
      <c r="G2" s="3" t="s">
        <v>9</v>
      </c>
    </row>
    <row r="3" spans="1:7" x14ac:dyDescent="0.25">
      <c r="A3" s="3">
        <v>1</v>
      </c>
      <c r="B3" s="3">
        <v>2</v>
      </c>
      <c r="C3" s="3">
        <v>3</v>
      </c>
      <c r="D3" s="3">
        <v>4</v>
      </c>
      <c r="E3" s="3">
        <v>5</v>
      </c>
      <c r="F3" s="3">
        <v>6</v>
      </c>
      <c r="G3" s="3"/>
    </row>
    <row r="4" spans="1:7" ht="81.75" customHeight="1" x14ac:dyDescent="0.25">
      <c r="A4" s="3" t="s">
        <v>5</v>
      </c>
      <c r="B4" s="13" t="s">
        <v>18</v>
      </c>
      <c r="C4" s="3" t="s">
        <v>15</v>
      </c>
      <c r="D4" s="3">
        <v>16</v>
      </c>
      <c r="E4" s="4"/>
      <c r="F4" s="4">
        <f>ROUND(D4*E4,2)</f>
        <v>0</v>
      </c>
      <c r="G4" s="4"/>
    </row>
    <row r="5" spans="1:7" ht="95.25" customHeight="1" x14ac:dyDescent="0.25">
      <c r="A5" s="3" t="s">
        <v>6</v>
      </c>
      <c r="B5" s="13" t="s">
        <v>19</v>
      </c>
      <c r="C5" s="3" t="s">
        <v>15</v>
      </c>
      <c r="D5" s="3">
        <v>36</v>
      </c>
      <c r="E5" s="4"/>
      <c r="F5" s="4">
        <f t="shared" ref="F5:F6" si="0">ROUND(D5*E5,2)</f>
        <v>0</v>
      </c>
      <c r="G5" s="4"/>
    </row>
    <row r="6" spans="1:7" ht="85.5" customHeight="1" x14ac:dyDescent="0.25">
      <c r="A6" s="3" t="s">
        <v>7</v>
      </c>
      <c r="B6" s="13" t="s">
        <v>20</v>
      </c>
      <c r="C6" s="3" t="s">
        <v>15</v>
      </c>
      <c r="D6" s="3">
        <v>14</v>
      </c>
      <c r="E6" s="4"/>
      <c r="F6" s="4">
        <f t="shared" si="0"/>
        <v>0</v>
      </c>
      <c r="G6" s="4"/>
    </row>
    <row r="7" spans="1:7" ht="37.5" customHeight="1" x14ac:dyDescent="0.25">
      <c r="B7" s="1"/>
      <c r="E7" s="6" t="s">
        <v>10</v>
      </c>
      <c r="F7" s="7">
        <f>SUM(F4:F6)</f>
        <v>0</v>
      </c>
      <c r="G7" s="5"/>
    </row>
    <row r="8" spans="1:7" ht="30.75" customHeight="1" x14ac:dyDescent="0.25">
      <c r="B8" s="15"/>
      <c r="C8" s="16"/>
      <c r="D8" s="16"/>
      <c r="E8" s="8" t="s">
        <v>11</v>
      </c>
      <c r="F8" s="9">
        <f>F7*23%</f>
        <v>0</v>
      </c>
    </row>
    <row r="9" spans="1:7" ht="43.5" customHeight="1" x14ac:dyDescent="0.25">
      <c r="D9" s="12"/>
      <c r="E9" s="11" t="s">
        <v>12</v>
      </c>
      <c r="F9" s="10">
        <f>F7+F8</f>
        <v>0</v>
      </c>
    </row>
    <row r="13" spans="1:7" ht="199.5" customHeight="1" x14ac:dyDescent="0.25">
      <c r="A13" s="18" t="s">
        <v>16</v>
      </c>
      <c r="B13" s="19"/>
      <c r="C13" s="19"/>
      <c r="D13" s="19"/>
      <c r="E13" s="19"/>
      <c r="F13" s="19"/>
      <c r="G13" s="19"/>
    </row>
    <row r="14" spans="1:7" x14ac:dyDescent="0.25">
      <c r="D14" s="14" t="s">
        <v>13</v>
      </c>
      <c r="E14" s="14"/>
      <c r="F14" s="14"/>
      <c r="G14" s="14"/>
    </row>
    <row r="15" spans="1:7" x14ac:dyDescent="0.25">
      <c r="D15" s="14"/>
      <c r="E15" s="14"/>
      <c r="F15" s="14"/>
      <c r="G15" s="14"/>
    </row>
    <row r="16" spans="1:7" x14ac:dyDescent="0.25">
      <c r="D16" s="14"/>
      <c r="E16" s="14"/>
      <c r="F16" s="14"/>
      <c r="G16" s="14"/>
    </row>
    <row r="17" spans="4:7" x14ac:dyDescent="0.25">
      <c r="D17" s="14"/>
      <c r="E17" s="14"/>
      <c r="F17" s="14"/>
      <c r="G17" s="14"/>
    </row>
    <row r="18" spans="4:7" x14ac:dyDescent="0.25">
      <c r="D18" s="14"/>
      <c r="E18" s="14"/>
      <c r="F18" s="14"/>
      <c r="G18" s="14"/>
    </row>
    <row r="19" spans="4:7" x14ac:dyDescent="0.25">
      <c r="D19" s="14"/>
      <c r="E19" s="14"/>
      <c r="F19" s="14"/>
      <c r="G19" s="14"/>
    </row>
    <row r="20" spans="4:7" x14ac:dyDescent="0.25">
      <c r="D20" s="14"/>
      <c r="E20" s="14"/>
      <c r="F20" s="14"/>
      <c r="G20" s="14"/>
    </row>
    <row r="21" spans="4:7" x14ac:dyDescent="0.25">
      <c r="D21" s="14" t="s">
        <v>14</v>
      </c>
      <c r="E21" s="14"/>
      <c r="F21" s="14"/>
      <c r="G21" s="14"/>
    </row>
  </sheetData>
  <mergeCells count="5">
    <mergeCell ref="D14:G20"/>
    <mergeCell ref="D21:G21"/>
    <mergeCell ref="B8:D8"/>
    <mergeCell ref="A1:G1"/>
    <mergeCell ref="A13:G13"/>
  </mergeCells>
  <phoneticPr fontId="1" type="noConversion"/>
  <pageMargins left="0.7" right="0.7" top="0.75" bottom="0.75" header="0.3" footer="0.3"/>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PKP PLK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Miłkowski Rafał</dc:creator>
  <cp:lastModifiedBy>Kulka Mariusz</cp:lastModifiedBy>
  <cp:lastPrinted>2025-09-09T08:35:54Z</cp:lastPrinted>
  <dcterms:created xsi:type="dcterms:W3CDTF">2025-07-24T07:15:47Z</dcterms:created>
  <dcterms:modified xsi:type="dcterms:W3CDTF">2025-09-09T08:36:17Z</dcterms:modified>
</cp:coreProperties>
</file>