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zrkfile\ZRK\NRR\NRRa\ZLK Warszawa\2025\zlec. 015 MPK 25 04 091 LK 003 Mechaniczne podbicie głowic rozjazdowych\Podwykonawstwo\"/>
    </mc:Choice>
  </mc:AlternateContent>
  <xr:revisionPtr revIDLastSave="0" documentId="13_ncr:1_{E72F85CB-BD40-42E8-AC2E-79F8FC2E053F}" xr6:coauthVersionLast="47" xr6:coauthVersionMax="47" xr10:uidLastSave="{00000000-0000-0000-0000-000000000000}"/>
  <bookViews>
    <workbookView xWindow="-120" yWindow="-120" windowWidth="29040" windowHeight="15720" xr2:uid="{5DE80B8E-245D-462A-BBB6-BEEC2AF81D5D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8" i="1"/>
  <c r="F7" i="1"/>
  <c r="F6" i="1"/>
  <c r="F5" i="1"/>
  <c r="F4" i="1"/>
  <c r="F10" i="1" l="1"/>
  <c r="F11" i="1" l="1"/>
  <c r="F12" i="1" s="1"/>
</calcChain>
</file>

<file path=xl/sharedStrings.xml><?xml version="1.0" encoding="utf-8"?>
<sst xmlns="http://schemas.openxmlformats.org/spreadsheetml/2006/main" count="32" uniqueCount="27">
  <si>
    <t>Szczegółowy opis robót</t>
  </si>
  <si>
    <t>Jednostka miary</t>
  </si>
  <si>
    <t>Ilość</t>
  </si>
  <si>
    <t>Cena jedn.</t>
  </si>
  <si>
    <t>Wartość</t>
  </si>
  <si>
    <t>2.</t>
  </si>
  <si>
    <t>3.</t>
  </si>
  <si>
    <t>4.</t>
  </si>
  <si>
    <t>5.</t>
  </si>
  <si>
    <t>6.</t>
  </si>
  <si>
    <t>7.</t>
  </si>
  <si>
    <t>l.p</t>
  </si>
  <si>
    <t>Uwagi</t>
  </si>
  <si>
    <t>Razem netto</t>
  </si>
  <si>
    <t>VAT</t>
  </si>
  <si>
    <t>Razem brutto</t>
  </si>
  <si>
    <t>…......................................................................</t>
  </si>
  <si>
    <t>Podpis Podwykonawcy</t>
  </si>
  <si>
    <t>Rozbicie Ceny Ofertowej 
dla zadania
„Wykonanie pomiarów rzędnych wysokości rozjazdów wraz z opracowaniem dokumentacji do realizacji zadania: „Podbicie głowic rozjazdowych na stacjach Błonie, Bednary, Stara Wieś, Krzewie, Kłodawa oraz Zamków na linii 003 Warszawa Zachodnia - Kunowice”</t>
  </si>
  <si>
    <t>rozjazd</t>
  </si>
  <si>
    <t>Wykonanie pomiarów rzędnych wysokości rozjazdów wraz z opracowaniem dokumentacji zawierającej wysokości poszczególnych rozjazdów wraz z podaniem różnic wysokości względem najwyżej położonego rozjazdu w danejgłowicy rozjazdowej - stacja Krzewie rozjazdy nr 1, 2, 3, 4, 5, 6 , 21, 22, 23, 24, 25, 26 ,27, 28 zgodnie z n/w warunkami realizacji zadania.</t>
  </si>
  <si>
    <t>Wykonanie pomiarów rzędnych wysokości rozjazdów wraz z opracowaniem dokumentacji zawierającej wysokości poszczególnych rozjazdów wraz z podaniem różnic wysokości względem najwyżej położonego rozjazdu w danejgłowicy rozjazdowej - stacja Kłodawa rozjazdy nr 1, 2, 3, 4, 5, 6 ,7, 8, 9, 21, 22, 23, 24, 25, 26 ,27 zgodnie z n/w warunkami realizacji zadania.</t>
  </si>
  <si>
    <t>Wykonanie pomiarów rzędnych wysokości rozjazdów wraz z opracowaniem dokumentacji zawierającej wysokości poszczególnych rozjazdów wraz z podaniem różnic wysokości względem najwyżej położonego rozjazdu w danejgłowicy rozjazdowej - przystanek osobowy Zamków rozjazdy nr 1, 2, 3, 4, 5, 6 ,7, 8 zgodnie z n/w warunkami realizacji zadania.</t>
  </si>
  <si>
    <t>Wykonanie pomiarów rzędnych wysokości rozjazdów wraz z opracowaniem dokumentacji zawierającej wysokości poszczególnych rozjazdów wraz z podaniem różnic wysokości względem najwyżej położonego rozjazdu w danejgłowicy rozjazdowej - stacja Stara Wieś rozjazdy nr 1, 2, 3, 4, 5, 11, 12, 13, 14, 15, 16 zgodnie z n/w warunkami realizacji zadania.</t>
  </si>
  <si>
    <t>Wykonanie pomiarów rzędnych wysokości rozjazdów wraz z opracowaniem dokumentacji zawierającej wysokości poszczególnych rozjazdów wraz z podaniem różnic wysokości względem najwyżej położonego rozjazdu w danejgłowicy rozjazdowej - stacja Bednary rozjazdy nr 13, 14, 15, 16, 17, 18 zgodnie z n/w warunkami realizacji zadania.</t>
  </si>
  <si>
    <t>Wykonanie pomiarów rzędnych wysokości rozjazdów wraz z opracowaniem dokumentacji zawierającej wysokości poszczególnych rozjazdów wraz z podaniem różnic wysokości względem najwyżej położonego rozjazdu w danejgłowicy rozjazdowej - stacja Błonie rozjazdy nr 1, 2, 3, 4, 5, 6, 7, 8, 21, 22, 23, 24, 25, 26 ,27, 28 zgodnie z n/w warunkami realizacji zadania.</t>
  </si>
  <si>
    <t>Warunki realizacji zadania:
1.	wykonania pomiarów rzędnych wysokości rozjazdów wraz z opracowaniem dokumentacji zawierającej wysokości poszczególnych rozjazdów wraz z podaniem różnic wysokości względem najwyżej położonego rozjazdu w danej głowicy rozjazdowej w danej stacji.
2.	Pomiar głowic rozjazdowych należy wykonać w oparciu o założona osnowę pomiarową zamarkowaną tarczami dalmierczymi.  Minimum 4 punkty na głowicę rozjazdowa, jednakże w zależności od wielkości głowicy należy odpowiednio zwiększyć ich ilość.
3.	Pomiar głowic rozjazdowych należy wykonać tachimetrem o minimalnej dokładności kątowej 1" oraz o dokładności dalmierza 1.0 mm + 2 ppm z wykorzystaniem łat przeznaczonych do pomiarów torów.
4.	Pomiarem należy objąć co najmniej:
a)	Początek i koniec rozjazdu oraz ostatnie długie podrozjazdnice
b)	Odcinki torów 200m od skrajnych rozjazdów
c)	Wstawki międzyrozjazdowe
5.	Wyniki pomiarów należy przekazać w postaci pliku CAD (plik zawierający wzajemne położenie rozjazdów) oraz TXT (plik zawierający X, Y, H z pomiaru rozjazdu, oraz analogiczny plik do założonej osnowy).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</si>
</sst>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60470-904B-4D4B-BA4D-E545346F5AC3}">
  <sheetPr>
    <pageSetUpPr fitToPage="1"/>
  </sheetPr>
  <dimension ref="A1:G24"/>
  <sheetViews>
    <sheetView tabSelected="1" zoomScale="146" zoomScaleNormal="146" workbookViewId="0">
      <selection sqref="A1:G1"/>
    </sheetView>
  </sheetViews>
  <sheetFormatPr defaultRowHeight="15" x14ac:dyDescent="0.25"/>
  <cols>
    <col min="1" max="1" width="9.140625" style="2"/>
    <col min="2" max="2" width="80.85546875" style="2" customWidth="1"/>
    <col min="3" max="3" width="17.85546875" style="2" customWidth="1"/>
    <col min="4" max="4" width="12.7109375" style="2" customWidth="1"/>
    <col min="5" max="5" width="16.28515625" style="2" customWidth="1"/>
    <col min="6" max="6" width="19" style="2" customWidth="1"/>
    <col min="7" max="7" width="17.85546875" style="2" customWidth="1"/>
  </cols>
  <sheetData>
    <row r="1" spans="1:7" ht="71.25" customHeight="1" x14ac:dyDescent="0.25">
      <c r="A1" s="17" t="s">
        <v>18</v>
      </c>
      <c r="B1" s="17"/>
      <c r="C1" s="17"/>
      <c r="D1" s="17"/>
      <c r="E1" s="17"/>
      <c r="F1" s="17"/>
      <c r="G1" s="17"/>
    </row>
    <row r="2" spans="1:7" ht="30.75" customHeight="1" x14ac:dyDescent="0.25">
      <c r="A2" s="3" t="s">
        <v>11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12</v>
      </c>
    </row>
    <row r="3" spans="1:7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/>
    </row>
    <row r="4" spans="1:7" ht="81.75" customHeight="1" x14ac:dyDescent="0.25">
      <c r="A4" s="3" t="s">
        <v>5</v>
      </c>
      <c r="B4" s="11" t="s">
        <v>22</v>
      </c>
      <c r="C4" s="3" t="s">
        <v>19</v>
      </c>
      <c r="D4" s="3">
        <v>8</v>
      </c>
      <c r="E4" s="4"/>
      <c r="F4" s="4">
        <f>ROUND(D4*E4,2)</f>
        <v>0</v>
      </c>
      <c r="G4" s="4"/>
    </row>
    <row r="5" spans="1:7" ht="95.25" customHeight="1" x14ac:dyDescent="0.25">
      <c r="A5" s="3" t="s">
        <v>6</v>
      </c>
      <c r="B5" s="11" t="s">
        <v>21</v>
      </c>
      <c r="C5" s="3" t="s">
        <v>19</v>
      </c>
      <c r="D5" s="3">
        <v>16</v>
      </c>
      <c r="E5" s="4"/>
      <c r="F5" s="4">
        <f t="shared" ref="F5:F9" si="0">ROUND(D5*E5,2)</f>
        <v>0</v>
      </c>
      <c r="G5" s="4"/>
    </row>
    <row r="6" spans="1:7" ht="66.75" customHeight="1" x14ac:dyDescent="0.25">
      <c r="A6" s="3" t="s">
        <v>7</v>
      </c>
      <c r="B6" s="11" t="s">
        <v>20</v>
      </c>
      <c r="C6" s="3" t="s">
        <v>19</v>
      </c>
      <c r="D6" s="3">
        <v>14</v>
      </c>
      <c r="E6" s="4"/>
      <c r="F6" s="4">
        <f t="shared" si="0"/>
        <v>0</v>
      </c>
      <c r="G6" s="4"/>
    </row>
    <row r="7" spans="1:7" ht="64.5" customHeight="1" x14ac:dyDescent="0.25">
      <c r="A7" s="3" t="s">
        <v>8</v>
      </c>
      <c r="B7" s="11" t="s">
        <v>23</v>
      </c>
      <c r="C7" s="3" t="s">
        <v>19</v>
      </c>
      <c r="D7" s="3">
        <v>11</v>
      </c>
      <c r="E7" s="4"/>
      <c r="F7" s="4">
        <f t="shared" si="0"/>
        <v>0</v>
      </c>
      <c r="G7" s="4"/>
    </row>
    <row r="8" spans="1:7" ht="70.5" customHeight="1" x14ac:dyDescent="0.25">
      <c r="A8" s="3" t="s">
        <v>9</v>
      </c>
      <c r="B8" s="11" t="s">
        <v>24</v>
      </c>
      <c r="C8" s="3" t="s">
        <v>19</v>
      </c>
      <c r="D8" s="3">
        <v>6</v>
      </c>
      <c r="E8" s="4"/>
      <c r="F8" s="4">
        <f t="shared" si="0"/>
        <v>0</v>
      </c>
      <c r="G8" s="4"/>
    </row>
    <row r="9" spans="1:7" ht="70.5" customHeight="1" x14ac:dyDescent="0.25">
      <c r="A9" s="3" t="s">
        <v>10</v>
      </c>
      <c r="B9" s="11" t="s">
        <v>25</v>
      </c>
      <c r="C9" s="3" t="s">
        <v>19</v>
      </c>
      <c r="D9" s="3">
        <v>16</v>
      </c>
      <c r="E9" s="4"/>
      <c r="F9" s="4">
        <f t="shared" si="0"/>
        <v>0</v>
      </c>
      <c r="G9" s="4"/>
    </row>
    <row r="10" spans="1:7" ht="37.5" customHeight="1" x14ac:dyDescent="0.25">
      <c r="B10" s="1"/>
      <c r="E10" s="6" t="s">
        <v>13</v>
      </c>
      <c r="F10" s="7">
        <f>SUM(F4:F9)</f>
        <v>0</v>
      </c>
      <c r="G10" s="5"/>
    </row>
    <row r="11" spans="1:7" ht="30.75" customHeight="1" x14ac:dyDescent="0.25">
      <c r="B11" s="15"/>
      <c r="C11" s="16"/>
      <c r="D11" s="16"/>
      <c r="E11" s="8" t="s">
        <v>14</v>
      </c>
      <c r="F11" s="9">
        <f>F10*23%</f>
        <v>0</v>
      </c>
    </row>
    <row r="12" spans="1:7" ht="43.5" customHeight="1" x14ac:dyDescent="0.25">
      <c r="D12" s="13"/>
      <c r="E12" s="12" t="s">
        <v>15</v>
      </c>
      <c r="F12" s="10">
        <f>F10+F11</f>
        <v>0</v>
      </c>
    </row>
    <row r="16" spans="1:7" ht="199.5" customHeight="1" x14ac:dyDescent="0.25">
      <c r="A16" s="18" t="s">
        <v>26</v>
      </c>
      <c r="B16" s="19"/>
      <c r="C16" s="19"/>
      <c r="D16" s="19"/>
      <c r="E16" s="19"/>
      <c r="F16" s="19"/>
      <c r="G16" s="19"/>
    </row>
    <row r="17" spans="4:7" x14ac:dyDescent="0.25">
      <c r="D17" s="14" t="s">
        <v>16</v>
      </c>
      <c r="E17" s="14"/>
      <c r="F17" s="14"/>
      <c r="G17" s="14"/>
    </row>
    <row r="18" spans="4:7" x14ac:dyDescent="0.25">
      <c r="D18" s="14"/>
      <c r="E18" s="14"/>
      <c r="F18" s="14"/>
      <c r="G18" s="14"/>
    </row>
    <row r="19" spans="4:7" x14ac:dyDescent="0.25">
      <c r="D19" s="14"/>
      <c r="E19" s="14"/>
      <c r="F19" s="14"/>
      <c r="G19" s="14"/>
    </row>
    <row r="20" spans="4:7" x14ac:dyDescent="0.25">
      <c r="D20" s="14"/>
      <c r="E20" s="14"/>
      <c r="F20" s="14"/>
      <c r="G20" s="14"/>
    </row>
    <row r="21" spans="4:7" x14ac:dyDescent="0.25">
      <c r="D21" s="14"/>
      <c r="E21" s="14"/>
      <c r="F21" s="14"/>
      <c r="G21" s="14"/>
    </row>
    <row r="22" spans="4:7" x14ac:dyDescent="0.25">
      <c r="D22" s="14"/>
      <c r="E22" s="14"/>
      <c r="F22" s="14"/>
      <c r="G22" s="14"/>
    </row>
    <row r="23" spans="4:7" x14ac:dyDescent="0.25">
      <c r="D23" s="14"/>
      <c r="E23" s="14"/>
      <c r="F23" s="14"/>
      <c r="G23" s="14"/>
    </row>
    <row r="24" spans="4:7" x14ac:dyDescent="0.25">
      <c r="D24" s="14" t="s">
        <v>17</v>
      </c>
      <c r="E24" s="14"/>
      <c r="F24" s="14"/>
      <c r="G24" s="14"/>
    </row>
  </sheetData>
  <mergeCells count="5">
    <mergeCell ref="D17:G23"/>
    <mergeCell ref="D24:G24"/>
    <mergeCell ref="B11:D11"/>
    <mergeCell ref="A1:G1"/>
    <mergeCell ref="A16:G16"/>
  </mergeCells>
  <phoneticPr fontId="1" type="noConversion"/>
  <pageMargins left="0.7" right="0.7" top="0.75" bottom="0.75" header="0.3" footer="0.3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PKP PLK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Miłkowski Rafał</dc:creator>
  <cp:lastModifiedBy>Kulka Mariusz</cp:lastModifiedBy>
  <cp:lastPrinted>2025-09-04T09:21:24Z</cp:lastPrinted>
  <dcterms:created xsi:type="dcterms:W3CDTF">2025-07-24T07:15:47Z</dcterms:created>
  <dcterms:modified xsi:type="dcterms:W3CDTF">2025-09-04T09:24:18Z</dcterms:modified>
</cp:coreProperties>
</file>