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zrkfile\ZRK\NRR\NRRa\ZLK Warszawa\2025\zlec. 018 MPK 25 04 221  LK 33 Naprawa przejazdu km 53,222\"/>
    </mc:Choice>
  </mc:AlternateContent>
  <xr:revisionPtr revIDLastSave="0" documentId="13_ncr:1_{9841CFF6-F1B0-483B-B42B-4329A3983C0F}" xr6:coauthVersionLast="47" xr6:coauthVersionMax="47" xr10:uidLastSave="{00000000-0000-0000-0000-000000000000}"/>
  <bookViews>
    <workbookView xWindow="1035" yWindow="0" windowWidth="26745" windowHeight="15315" xr2:uid="{00000000-000D-0000-FFFF-FFFF00000000}"/>
  </bookViews>
  <sheets>
    <sheet name="Table 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 l="1"/>
  <c r="F23" i="1" s="1"/>
  <c r="D18" i="1"/>
</calcChain>
</file>

<file path=xl/sharedStrings.xml><?xml version="1.0" encoding="utf-8"?>
<sst xmlns="http://schemas.openxmlformats.org/spreadsheetml/2006/main" count="49" uniqueCount="37">
  <si>
    <r>
      <rPr>
        <sz val="12"/>
        <rFont val="Arial"/>
        <family val="2"/>
      </rPr>
      <t>Opracowanie projektu tymczasowej organizacji ruchu na przejeździe  podczas robót związanych z naprawą przejazdu prowadzonych przez IZ Warszawa</t>
    </r>
  </si>
  <si>
    <r>
      <rPr>
        <sz val="12"/>
        <rFont val="Arial"/>
        <family val="2"/>
      </rPr>
      <t xml:space="preserve">Podbicie podbijarką mechaniczną toru w km 52,550 do km 54,050  - 1,5  kmt   z uzupełnieniem podsypki tłuczniowej - 100t z
</t>
    </r>
    <r>
      <rPr>
        <sz val="12"/>
        <rFont val="Arial"/>
        <family val="2"/>
      </rPr>
      <t>oprofilowaniem podsypki</t>
    </r>
  </si>
  <si>
    <r>
      <rPr>
        <sz val="12"/>
        <rFont val="Arial"/>
        <family val="2"/>
      </rPr>
      <t>Wykonanie spawów S60 w  torze nr 1 -  4szt.</t>
    </r>
  </si>
  <si>
    <r>
      <rPr>
        <sz val="12"/>
        <rFont val="Arial"/>
        <family val="2"/>
      </rPr>
      <t xml:space="preserve">Wykonanie fundamentów pod belki przejazdowe :
</t>
    </r>
    <r>
      <rPr>
        <sz val="12"/>
        <rFont val="Arial"/>
        <family val="2"/>
      </rPr>
      <t>strona lewa i prawa toru nr 1 - Łącznie 44 mb</t>
    </r>
  </si>
  <si>
    <r>
      <rPr>
        <sz val="12"/>
        <rFont val="Arial"/>
        <family val="2"/>
      </rPr>
      <t>Uzupełnienie oznakowania poziomego - Linie P-4; P-7b; P-14</t>
    </r>
  </si>
  <si>
    <t>Jednostka</t>
  </si>
  <si>
    <t>Cena</t>
  </si>
  <si>
    <t>Wartość</t>
  </si>
  <si>
    <t>Lp.</t>
  </si>
  <si>
    <t>Zakres Robót</t>
  </si>
  <si>
    <t>Ilość</t>
  </si>
  <si>
    <t>kpl</t>
  </si>
  <si>
    <t>m2</t>
  </si>
  <si>
    <t>mb</t>
  </si>
  <si>
    <t>m3</t>
  </si>
  <si>
    <t>7a</t>
  </si>
  <si>
    <t>7b</t>
  </si>
  <si>
    <t>załącznik nr 1</t>
  </si>
  <si>
    <t>Rozbicie Ceny Ofertowej
dla zadania: Naprawa nawierzchni przejazdu kolejowo - drogowego km 53,222 ul. Bielska w Płocku 
na linii kolejowej nr 33</t>
  </si>
  <si>
    <t>wykona ZRK-DOM</t>
  </si>
  <si>
    <r>
      <rPr>
        <sz val="12"/>
        <rFont val="Arial"/>
        <family val="2"/>
      </rPr>
      <t xml:space="preserve">Demontaż istniejących płyt przejazdowych, belek
i fundamentów przejazdu MU. Złożenie materiału po demontażu poza trójkątem widoczności.
</t>
    </r>
    <r>
      <rPr>
        <b/>
        <sz val="12"/>
        <rFont val="Arial"/>
        <family val="2"/>
        <charset val="238"/>
      </rPr>
      <t>Utylizacja po stronie ZRK-DOM.</t>
    </r>
  </si>
  <si>
    <r>
      <t xml:space="preserve">Demontaż przęsła torowego długości  30 m wraz z cięciem szyn na odcinki 6 m.  Złożenie materiału po demontażu poza trójkątem widoczności. 
</t>
    </r>
    <r>
      <rPr>
        <b/>
        <sz val="12"/>
        <rFont val="Arial"/>
        <family val="2"/>
        <charset val="238"/>
      </rPr>
      <t>Utylizacja podkładów oraz przekazanie szyn do ISE po stronie ZRK-DOM</t>
    </r>
  </si>
  <si>
    <r>
      <rPr>
        <sz val="12"/>
        <rFont val="Arial"/>
        <family val="2"/>
      </rPr>
      <t xml:space="preserve">Wybraniezanieczyszczonej podsypki tłuczniowej wraz z warstwą filtracyjną na głębokość 0,60 m i szerokość 5,0 m. Spryzmowanie poza trójkątem widoczności.
</t>
    </r>
    <r>
      <rPr>
        <b/>
        <sz val="12"/>
        <rFont val="Arial"/>
        <family val="2"/>
        <charset val="238"/>
      </rPr>
      <t>Utylizacja po stronie ZRK-DOM.</t>
    </r>
  </si>
  <si>
    <r>
      <t xml:space="preserve">Wzmocnienie gruntu rodzimego poprzez stabilizację cementem. Zabudowa geowłókniny z nadaniem spadków w kierunku odwodnienia opaskowego. </t>
    </r>
    <r>
      <rPr>
        <b/>
        <sz val="12"/>
        <rFont val="Arial"/>
        <family val="2"/>
        <charset val="238"/>
      </rPr>
      <t>Cement po stronie Podwykonawcy. 
Geowłóknina zostanie dostarczona na plac budowy przez ZRK-DOM.</t>
    </r>
  </si>
  <si>
    <r>
      <rPr>
        <sz val="12"/>
        <rFont val="Arial"/>
        <family val="2"/>
      </rPr>
      <t xml:space="preserve">Zabudowa warstwy niesortu o grubości 0,25 m na długości 30,0 m i szerokości 5,0 m wraz z warstwowym zagęszczeniem.
</t>
    </r>
    <r>
      <rPr>
        <b/>
        <sz val="12"/>
        <rFont val="Arial"/>
        <family val="2"/>
        <charset val="238"/>
      </rPr>
      <t>Niesort po stronie Podwykonawcy</t>
    </r>
  </si>
  <si>
    <r>
      <rPr>
        <sz val="12"/>
        <rFont val="Arial"/>
        <family val="2"/>
      </rPr>
      <t xml:space="preserve">Zabudowa subwarstwy podsypki tłuczniowej o grubości 0,25 m wraz z warstwowym zagęszczeniem. 
</t>
    </r>
    <r>
      <rPr>
        <b/>
        <sz val="12"/>
        <rFont val="Arial"/>
        <family val="2"/>
        <charset val="238"/>
      </rPr>
      <t>Tłuczeń zostanie dostarczony na plac budowy przez ZRK-DOM</t>
    </r>
  </si>
  <si>
    <r>
      <rPr>
        <sz val="12"/>
        <rFont val="Arial"/>
        <family val="2"/>
      </rPr>
      <t xml:space="preserve">Wykonanie odwodnienia opaskowego z rury perforowanej z otuliną Ø150 mm na podsypce żwirowej gr. 0,1 m, z wykonaniem studzienek rewizyjnych, 4 szt. z odprowadzeniem odwodnienia do rowu nieumocnionego.
</t>
    </r>
    <r>
      <rPr>
        <b/>
        <sz val="12"/>
        <rFont val="Arial"/>
        <family val="2"/>
        <charset val="238"/>
      </rPr>
      <t>Niezbędny materiał do wykonania odwodnienia po stronie Podwykonawcy.</t>
    </r>
  </si>
  <si>
    <r>
      <t xml:space="preserve">Montaż toru (szyny 60E1, podkłady PS94). 
</t>
    </r>
    <r>
      <rPr>
        <b/>
        <sz val="12"/>
        <rFont val="Arial"/>
        <family val="2"/>
        <charset val="238"/>
      </rPr>
      <t xml:space="preserve">Szyny zostaną dostarczone na plac budowy przez ZRK-DOM na wagonach typu platforma.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  <charset val="238"/>
      </rPr>
      <t>Rozładunek szyn w miejscu robót po stronie Podwykonawcy. Podkłady PS94 i akcesoria torowe zostaną dostarczone na plac budowy przez ZRK-DOM.</t>
    </r>
  </si>
  <si>
    <r>
      <rPr>
        <sz val="12"/>
        <rFont val="Arial"/>
        <family val="2"/>
      </rPr>
      <t xml:space="preserve">Odtworzenie wraz z utwardzeniem klińcem ław torowiska na długości wymienianego przęsła torowego. Odtworzenie rowów odwadniających.
</t>
    </r>
    <r>
      <rPr>
        <b/>
        <sz val="12"/>
        <rFont val="Arial"/>
        <family val="2"/>
        <charset val="238"/>
      </rPr>
      <t>Kliniec po stronie Podwykonawcy.
Urobek spryzmować poza trójkątem widoczności. Utylizacja po stronie ZRK-DOM.</t>
    </r>
    <r>
      <rPr>
        <sz val="12"/>
        <rFont val="Arial"/>
        <family val="2"/>
      </rPr>
      <t xml:space="preserve">
</t>
    </r>
  </si>
  <si>
    <r>
      <rPr>
        <sz val="12"/>
        <rFont val="Arial"/>
        <family val="2"/>
      </rPr>
      <t xml:space="preserve">Zabudowa belek i płyt przejazdowych MU.
</t>
    </r>
    <r>
      <rPr>
        <b/>
        <sz val="12"/>
        <rFont val="Arial"/>
        <family val="2"/>
        <charset val="238"/>
      </rPr>
      <t>Materiał zostanie dostarczony na plac budowy przez ZRK-DOM</t>
    </r>
  </si>
  <si>
    <r>
      <t xml:space="preserve">Sfrezowanie warstwy ścieralnej oraz wykonanie nowej nakładki asfaltowej na dojazdach do przejazdu </t>
    </r>
    <r>
      <rPr>
        <b/>
        <sz val="12"/>
        <rFont val="Arial"/>
        <family val="2"/>
        <charset val="238"/>
      </rPr>
      <t>(zgodnie ze standardem nawierzchni KR5 - droga krajowa)</t>
    </r>
    <r>
      <rPr>
        <sz val="12"/>
        <rFont val="Arial"/>
        <family val="2"/>
      </rPr>
      <t xml:space="preserve"> z nawiązaniem do stanu istniejącego.
</t>
    </r>
    <r>
      <rPr>
        <b/>
        <sz val="12"/>
        <rFont val="Arial"/>
        <family val="2"/>
        <charset val="238"/>
      </rPr>
      <t>Materiał do wykonania nowej warstwy ścieralnej po stronie Podwykonawcy. Utylizacja destruktu po sfrezowaniu wraz z dostarczeniem do ZRK-DOM Karty Przekazania Odpadu po stronie Podwykonawcy.</t>
    </r>
  </si>
  <si>
    <t>Zakup oraz wymiana betonowych krawężników drogowych</t>
  </si>
  <si>
    <t>Razem netto</t>
  </si>
  <si>
    <t>VAT</t>
  </si>
  <si>
    <t>Razem brutto</t>
  </si>
  <si>
    <t>…......................................................................</t>
  </si>
  <si>
    <t>Podpis Podwykonawcy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</si>
</sst>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2"/>
      <name val="Arial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top" wrapText="1"/>
    </xf>
    <xf numFmtId="4" fontId="0" fillId="0" borderId="0" xfId="0" applyNumberFormat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topLeftCell="A18" workbookViewId="0">
      <selection activeCell="F41" sqref="F41"/>
    </sheetView>
  </sheetViews>
  <sheetFormatPr defaultRowHeight="12.75" x14ac:dyDescent="0.2"/>
  <cols>
    <col min="1" max="1" width="8" customWidth="1"/>
    <col min="2" max="2" width="64" customWidth="1"/>
    <col min="3" max="3" width="22" customWidth="1"/>
    <col min="4" max="4" width="20" customWidth="1"/>
    <col min="5" max="5" width="29.1640625" style="5" customWidth="1"/>
    <col min="6" max="6" width="34.5" style="5" customWidth="1"/>
    <col min="7" max="7" width="9.33203125" customWidth="1"/>
  </cols>
  <sheetData>
    <row r="1" spans="1:6" ht="25.5" customHeight="1" x14ac:dyDescent="0.2">
      <c r="F1" s="5" t="s">
        <v>17</v>
      </c>
    </row>
    <row r="2" spans="1:6" ht="101.25" customHeight="1" x14ac:dyDescent="0.2">
      <c r="A2" s="19" t="s">
        <v>18</v>
      </c>
      <c r="B2" s="20"/>
      <c r="C2" s="20"/>
      <c r="D2" s="20"/>
      <c r="E2" s="20"/>
      <c r="F2" s="20"/>
    </row>
    <row r="3" spans="1:6" ht="34.5" customHeight="1" x14ac:dyDescent="0.2">
      <c r="A3" s="7" t="s">
        <v>8</v>
      </c>
      <c r="B3" s="7" t="s">
        <v>9</v>
      </c>
      <c r="C3" s="8" t="s">
        <v>5</v>
      </c>
      <c r="D3" s="9" t="s">
        <v>10</v>
      </c>
      <c r="E3" s="6" t="s">
        <v>6</v>
      </c>
      <c r="F3" s="6" t="s">
        <v>7</v>
      </c>
    </row>
    <row r="4" spans="1:6" ht="69" customHeight="1" x14ac:dyDescent="0.2">
      <c r="A4" s="1">
        <v>1</v>
      </c>
      <c r="B4" s="11" t="s">
        <v>0</v>
      </c>
      <c r="C4" s="12" t="s">
        <v>11</v>
      </c>
      <c r="D4" s="10">
        <v>1</v>
      </c>
      <c r="E4" s="13"/>
      <c r="F4" s="13"/>
    </row>
    <row r="5" spans="1:6" ht="72.75" customHeight="1" x14ac:dyDescent="0.2">
      <c r="A5" s="3">
        <v>3</v>
      </c>
      <c r="B5" s="15" t="s">
        <v>20</v>
      </c>
      <c r="C5" s="12" t="s">
        <v>12</v>
      </c>
      <c r="D5" s="10">
        <v>121</v>
      </c>
      <c r="E5" s="13"/>
      <c r="F5" s="13"/>
    </row>
    <row r="6" spans="1:6" ht="86.25" customHeight="1" x14ac:dyDescent="0.2">
      <c r="A6" s="2">
        <v>4</v>
      </c>
      <c r="B6" s="15" t="s">
        <v>21</v>
      </c>
      <c r="C6" s="12" t="s">
        <v>13</v>
      </c>
      <c r="D6" s="10">
        <v>30</v>
      </c>
      <c r="E6" s="13"/>
      <c r="F6" s="13"/>
    </row>
    <row r="7" spans="1:6" ht="75" customHeight="1" x14ac:dyDescent="0.2">
      <c r="A7" s="3">
        <v>5</v>
      </c>
      <c r="B7" s="15" t="s">
        <v>22</v>
      </c>
      <c r="C7" s="12" t="s">
        <v>14</v>
      </c>
      <c r="D7" s="10">
        <v>90</v>
      </c>
      <c r="E7" s="13"/>
      <c r="F7" s="13"/>
    </row>
    <row r="8" spans="1:6" ht="95.25" customHeight="1" x14ac:dyDescent="0.2">
      <c r="A8" s="3">
        <v>6</v>
      </c>
      <c r="B8" s="15" t="s">
        <v>23</v>
      </c>
      <c r="C8" s="12" t="s">
        <v>12</v>
      </c>
      <c r="D8" s="10">
        <v>150</v>
      </c>
      <c r="E8" s="13"/>
      <c r="F8" s="13"/>
    </row>
    <row r="9" spans="1:6" ht="76.5" customHeight="1" x14ac:dyDescent="0.2">
      <c r="A9" s="3" t="s">
        <v>15</v>
      </c>
      <c r="B9" s="15" t="s">
        <v>24</v>
      </c>
      <c r="C9" s="12" t="s">
        <v>14</v>
      </c>
      <c r="D9" s="10">
        <v>37.5</v>
      </c>
      <c r="E9" s="13"/>
      <c r="F9" s="13"/>
    </row>
    <row r="10" spans="1:6" ht="63.6" customHeight="1" x14ac:dyDescent="0.2">
      <c r="A10" s="4" t="s">
        <v>16</v>
      </c>
      <c r="B10" s="15" t="s">
        <v>25</v>
      </c>
      <c r="C10" s="12" t="s">
        <v>14</v>
      </c>
      <c r="D10" s="10">
        <v>37.5</v>
      </c>
      <c r="E10" s="13"/>
      <c r="F10" s="13"/>
    </row>
    <row r="11" spans="1:6" ht="113.25" customHeight="1" x14ac:dyDescent="0.2">
      <c r="A11" s="3">
        <v>8</v>
      </c>
      <c r="B11" s="15" t="s">
        <v>26</v>
      </c>
      <c r="C11" s="12" t="s">
        <v>11</v>
      </c>
      <c r="D11" s="10">
        <v>1</v>
      </c>
      <c r="E11" s="13"/>
      <c r="F11" s="13"/>
    </row>
    <row r="12" spans="1:6" ht="133.5" customHeight="1" x14ac:dyDescent="0.2">
      <c r="A12" s="2">
        <v>9</v>
      </c>
      <c r="B12" s="15" t="s">
        <v>27</v>
      </c>
      <c r="C12" s="12" t="s">
        <v>13</v>
      </c>
      <c r="D12" s="10">
        <v>30</v>
      </c>
      <c r="E12" s="13"/>
      <c r="F12" s="13"/>
    </row>
    <row r="13" spans="1:6" ht="108.75" customHeight="1" x14ac:dyDescent="0.2">
      <c r="A13" s="3">
        <v>10</v>
      </c>
      <c r="B13" s="15" t="s">
        <v>28</v>
      </c>
      <c r="C13" s="12" t="s">
        <v>11</v>
      </c>
      <c r="D13" s="10">
        <v>1</v>
      </c>
      <c r="E13" s="13"/>
      <c r="F13" s="13"/>
    </row>
    <row r="14" spans="1:6" ht="63.95" customHeight="1" x14ac:dyDescent="0.2">
      <c r="A14" s="2">
        <v>11</v>
      </c>
      <c r="B14" s="14" t="s">
        <v>1</v>
      </c>
      <c r="C14" s="12"/>
      <c r="D14" s="10"/>
      <c r="E14" s="13" t="s">
        <v>19</v>
      </c>
      <c r="F14" s="13"/>
    </row>
    <row r="15" spans="1:6" ht="39" customHeight="1" x14ac:dyDescent="0.2">
      <c r="A15" s="2">
        <v>12</v>
      </c>
      <c r="B15" s="11" t="s">
        <v>2</v>
      </c>
      <c r="C15" s="12"/>
      <c r="D15" s="10"/>
      <c r="E15" s="13" t="s">
        <v>19</v>
      </c>
      <c r="F15" s="13"/>
    </row>
    <row r="16" spans="1:6" ht="45" customHeight="1" x14ac:dyDescent="0.2">
      <c r="A16" s="3">
        <v>13</v>
      </c>
      <c r="B16" s="14" t="s">
        <v>3</v>
      </c>
      <c r="C16" s="12" t="s">
        <v>13</v>
      </c>
      <c r="D16" s="10">
        <v>45.2</v>
      </c>
      <c r="E16" s="13"/>
      <c r="F16" s="13"/>
    </row>
    <row r="17" spans="1:6" ht="48.95" customHeight="1" x14ac:dyDescent="0.2">
      <c r="A17" s="3">
        <v>14</v>
      </c>
      <c r="B17" s="15" t="s">
        <v>29</v>
      </c>
      <c r="C17" s="12" t="s">
        <v>12</v>
      </c>
      <c r="D17" s="10">
        <v>86.4</v>
      </c>
      <c r="E17" s="13"/>
      <c r="F17" s="13"/>
    </row>
    <row r="18" spans="1:6" ht="167.25" customHeight="1" x14ac:dyDescent="0.2">
      <c r="A18" s="2">
        <v>15</v>
      </c>
      <c r="B18" s="16" t="s">
        <v>30</v>
      </c>
      <c r="C18" s="12" t="s">
        <v>12</v>
      </c>
      <c r="D18" s="10">
        <f>180*2</f>
        <v>360</v>
      </c>
      <c r="E18" s="13"/>
      <c r="F18" s="13"/>
    </row>
    <row r="19" spans="1:6" ht="63.95" customHeight="1" x14ac:dyDescent="0.2">
      <c r="A19" s="2"/>
      <c r="B19" s="16" t="s">
        <v>31</v>
      </c>
      <c r="C19" s="12" t="s">
        <v>13</v>
      </c>
      <c r="D19" s="10">
        <v>37</v>
      </c>
      <c r="E19" s="13"/>
      <c r="F19" s="13"/>
    </row>
    <row r="20" spans="1:6" ht="44.1" customHeight="1" x14ac:dyDescent="0.2">
      <c r="A20" s="3">
        <v>16</v>
      </c>
      <c r="B20" s="11" t="s">
        <v>4</v>
      </c>
      <c r="C20" s="12" t="s">
        <v>11</v>
      </c>
      <c r="D20" s="10">
        <v>1</v>
      </c>
      <c r="E20" s="13"/>
      <c r="F20" s="13"/>
    </row>
    <row r="21" spans="1:6" ht="39.75" customHeight="1" x14ac:dyDescent="0.2">
      <c r="A21" s="18"/>
      <c r="B21" s="18"/>
      <c r="C21" s="18"/>
      <c r="D21" s="17" t="s">
        <v>32</v>
      </c>
      <c r="E21" s="17"/>
      <c r="F21" s="6">
        <f>SUM(F4:F20)</f>
        <v>0</v>
      </c>
    </row>
    <row r="22" spans="1:6" ht="30" customHeight="1" x14ac:dyDescent="0.2">
      <c r="D22" s="17" t="s">
        <v>33</v>
      </c>
      <c r="E22" s="17"/>
      <c r="F22" s="6">
        <f>F21*23%</f>
        <v>0</v>
      </c>
    </row>
    <row r="23" spans="1:6" ht="36.75" customHeight="1" x14ac:dyDescent="0.2">
      <c r="D23" s="17" t="s">
        <v>34</v>
      </c>
      <c r="E23" s="17"/>
      <c r="F23" s="6">
        <f>F21+F22</f>
        <v>0</v>
      </c>
    </row>
    <row r="33" spans="4:5" x14ac:dyDescent="0.2">
      <c r="D33" s="21" t="s">
        <v>35</v>
      </c>
      <c r="E33" s="21"/>
    </row>
    <row r="34" spans="4:5" x14ac:dyDescent="0.2">
      <c r="D34" s="21" t="s">
        <v>36</v>
      </c>
      <c r="E34" s="21"/>
    </row>
  </sheetData>
  <mergeCells count="7">
    <mergeCell ref="D34:E34"/>
    <mergeCell ref="D33:E33"/>
    <mergeCell ref="D23:E23"/>
    <mergeCell ref="A21:C21"/>
    <mergeCell ref="A2:F2"/>
    <mergeCell ref="D21:E21"/>
    <mergeCell ref="D22:E22"/>
  </mergeCells>
  <phoneticPr fontId="6" type="noConversion"/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Company>PKP Polskie Linie Kolejowe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SG2-DTP-ILG5a-DM</dc:creator>
  <cp:lastModifiedBy>Kulka Mariusz</cp:lastModifiedBy>
  <cp:lastPrinted>2025-09-17T08:02:07Z</cp:lastPrinted>
  <dcterms:created xsi:type="dcterms:W3CDTF">2025-09-10T11:31:46Z</dcterms:created>
  <dcterms:modified xsi:type="dcterms:W3CDTF">2025-09-17T08:02:30Z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2025-09-10T00:00:00Z</vt:filetime>
  </property>
  <property fmtid="{D5CDD505-2E9C-101B-9397-08002B2CF9AE}" pid="3" name="Creator">
    <vt:lpwstr>Acrobat PDFMaker 25 dla programu Word</vt:lpwstr>
  </property>
  <property fmtid="{D5CDD505-2E9C-101B-9397-08002B2CF9AE}" pid="4" name="LastSaved">
    <vt:filetime>2025-09-10T00:00:00Z</vt:filetime>
  </property>
  <property fmtid="{D5CDD505-2E9C-101B-9397-08002B2CF9AE}" pid="5" name="Producer">
    <vt:lpwstr>Adobe PDF Library 25.1.163</vt:lpwstr>
  </property>
  <property fmtid="{D5CDD505-2E9C-101B-9397-08002B2CF9AE}" pid="6" name="SourceModified">
    <vt:lpwstr>D:20250910112858</vt:lpwstr>
  </property>
</Properties>
</file>